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MerS" sheetId="1" r:id="rId1"/>
  </sheets>
  <definedNames>
    <definedName name="_xlnm.Print_Area" localSheetId="0">'MerS'!$A$1:$O$46</definedName>
  </definedNames>
  <calcPr fullCalcOnLoad="1"/>
</workbook>
</file>

<file path=xl/sharedStrings.xml><?xml version="1.0" encoding="utf-8"?>
<sst xmlns="http://schemas.openxmlformats.org/spreadsheetml/2006/main" count="99" uniqueCount="59">
  <si>
    <t>98.вбр</t>
  </si>
  <si>
    <t>назив јединице - установе</t>
  </si>
  <si>
    <t>Редни број</t>
  </si>
  <si>
    <t>Идентификациони број</t>
  </si>
  <si>
    <t>Назив 
(ознака мерне опреме 
и серијски број)</t>
  </si>
  <si>
    <t>Период
прегледа
(година)</t>
  </si>
  <si>
    <t>Планиран
преглед
(месец)</t>
  </si>
  <si>
    <t>Јединица</t>
  </si>
  <si>
    <t>Напомена</t>
  </si>
  <si>
    <t>Класифика-циони
број</t>
  </si>
  <si>
    <t>Словна ознака и евиденциони
број</t>
  </si>
  <si>
    <t>Локација где ће се вршити испитивање</t>
  </si>
  <si>
    <t>Количина</t>
  </si>
  <si>
    <t>Остали трошкови:  НАВЕСТИ И ДРУГЕ ТРОШКОВЕ И ОБРАЗЛОЖИТИ</t>
  </si>
  <si>
    <t>Прилог</t>
  </si>
  <si>
    <t>Јед. цена
без ПДВ-а
(РСД)</t>
  </si>
  <si>
    <t>Јед. цена
са ПДВ-ом
(РСД)</t>
  </si>
  <si>
    <t>Ук. цена
без ПДВ-а
(РСД)</t>
  </si>
  <si>
    <t>Ук. цена
са ПДВ-ом
(РСД)</t>
  </si>
  <si>
    <t>Ук. цена
без ПДВ-а</t>
  </si>
  <si>
    <t>Ук. цена
са ПДВ-ом</t>
  </si>
  <si>
    <t>Укупно јед.
са ПДВ-ом</t>
  </si>
  <si>
    <t>Укупно јед.
без ПДВ-а</t>
  </si>
  <si>
    <t>Спецификација услуге - Образац за понуду</t>
  </si>
  <si>
    <t>Вентил сигурносни са опругом</t>
  </si>
  <si>
    <t>АТЕ Вентил</t>
  </si>
  <si>
    <t>Вентил сигурности Calefi</t>
  </si>
  <si>
    <t>Вентил сигурности Emeti</t>
  </si>
  <si>
    <t>М-001</t>
  </si>
  <si>
    <t>М-002</t>
  </si>
  <si>
    <t>М-003</t>
  </si>
  <si>
    <t>М-004</t>
  </si>
  <si>
    <t>М-005</t>
  </si>
  <si>
    <t>М-006</t>
  </si>
  <si>
    <t>М-007</t>
  </si>
  <si>
    <t>М-008</t>
  </si>
  <si>
    <t>М-009</t>
  </si>
  <si>
    <t>М-010</t>
  </si>
  <si>
    <t>М-011</t>
  </si>
  <si>
    <t>М-012</t>
  </si>
  <si>
    <t>М-013</t>
  </si>
  <si>
    <t>М-014</t>
  </si>
  <si>
    <t>М-015</t>
  </si>
  <si>
    <t>М-</t>
  </si>
  <si>
    <t>ТЕП - котларница</t>
  </si>
  <si>
    <t>чВТиТОд (одељење за одржавање техничких средстава, занатско одељење)</t>
  </si>
  <si>
    <t>ВП 5015 / 98.боа</t>
  </si>
  <si>
    <t>ВП 5017 / 98.ВТб</t>
  </si>
  <si>
    <t>Трошкови транспорта:</t>
  </si>
  <si>
    <t>Укупно трошкови услуге:</t>
  </si>
  <si>
    <t>УКУПНО: ЗБИРНА ВРЕДНОСТ УСЛУГЕ, ТРОШКОВА ТРАНСПОРТА И ОСТАЛИХ ТРОШКОВА</t>
  </si>
  <si>
    <t>фабрички број</t>
  </si>
  <si>
    <t>5-0455-80</t>
  </si>
  <si>
    <t>5-0448-80</t>
  </si>
  <si>
    <t>Л-8</t>
  </si>
  <si>
    <t>4-0342-80</t>
  </si>
  <si>
    <t>4-4116-90</t>
  </si>
  <si>
    <t>бб</t>
  </si>
  <si>
    <t>Укупно комада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</si>
</sst>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12"/>
      <color indexed="62"/>
      <name val="Calibri"/>
      <family val="2"/>
    </font>
    <font>
      <b/>
      <sz val="12"/>
      <color indexed="56"/>
      <name val="Calibri"/>
      <family val="2"/>
    </font>
    <font>
      <b/>
      <sz val="11"/>
      <color indexed="56"/>
      <name val="Times New Roman"/>
      <family val="1"/>
    </font>
    <font>
      <b/>
      <sz val="8"/>
      <name val="Arial"/>
      <family val="2"/>
    </font>
    <font>
      <b/>
      <sz val="12"/>
      <color indexed="52"/>
      <name val="Times New Rom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2"/>
      <color rgb="FFFA7D00"/>
      <name val="Times New Roman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/>
      <right style="medium"/>
      <top style="medium"/>
      <bottom style="thin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>
        <color indexed="63"/>
      </bottom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9" fillId="25" borderId="0" applyNumberFormat="0" applyBorder="0" applyAlignment="0" applyProtection="0"/>
    <xf numFmtId="0" fontId="32" fillId="26" borderId="0" applyNumberFormat="0" applyBorder="0" applyAlignment="0" applyProtection="0"/>
    <xf numFmtId="0" fontId="9" fillId="17" borderId="0" applyNumberFormat="0" applyBorder="0" applyAlignment="0" applyProtection="0"/>
    <xf numFmtId="0" fontId="32" fillId="27" borderId="0" applyNumberFormat="0" applyBorder="0" applyAlignment="0" applyProtection="0"/>
    <xf numFmtId="0" fontId="9" fillId="19" borderId="0" applyNumberFormat="0" applyBorder="0" applyAlignment="0" applyProtection="0"/>
    <xf numFmtId="0" fontId="32" fillId="28" borderId="0" applyNumberFormat="0" applyBorder="0" applyAlignment="0" applyProtection="0"/>
    <xf numFmtId="0" fontId="9" fillId="29" borderId="0" applyNumberFormat="0" applyBorder="0" applyAlignment="0" applyProtection="0"/>
    <xf numFmtId="0" fontId="32" fillId="30" borderId="0" applyNumberFormat="0" applyBorder="0" applyAlignment="0" applyProtection="0"/>
    <xf numFmtId="0" fontId="9" fillId="31" borderId="0" applyNumberFormat="0" applyBorder="0" applyAlignment="0" applyProtection="0"/>
    <xf numFmtId="0" fontId="32" fillId="32" borderId="0" applyNumberFormat="0" applyBorder="0" applyAlignment="0" applyProtection="0"/>
    <xf numFmtId="0" fontId="9" fillId="33" borderId="0" applyNumberFormat="0" applyBorder="0" applyAlignment="0" applyProtection="0"/>
    <xf numFmtId="0" fontId="32" fillId="34" borderId="0" applyNumberFormat="0" applyBorder="0" applyAlignment="0" applyProtection="0"/>
    <xf numFmtId="0" fontId="9" fillId="35" borderId="0" applyNumberFormat="0" applyBorder="0" applyAlignment="0" applyProtection="0"/>
    <xf numFmtId="0" fontId="32" fillId="36" borderId="0" applyNumberFormat="0" applyBorder="0" applyAlignment="0" applyProtection="0"/>
    <xf numFmtId="0" fontId="9" fillId="37" borderId="0" applyNumberFormat="0" applyBorder="0" applyAlignment="0" applyProtection="0"/>
    <xf numFmtId="0" fontId="32" fillId="38" borderId="0" applyNumberFormat="0" applyBorder="0" applyAlignment="0" applyProtection="0"/>
    <xf numFmtId="0" fontId="9" fillId="39" borderId="0" applyNumberFormat="0" applyBorder="0" applyAlignment="0" applyProtection="0"/>
    <xf numFmtId="0" fontId="32" fillId="40" borderId="0" applyNumberFormat="0" applyBorder="0" applyAlignment="0" applyProtection="0"/>
    <xf numFmtId="0" fontId="9" fillId="29" borderId="0" applyNumberFormat="0" applyBorder="0" applyAlignment="0" applyProtection="0"/>
    <xf numFmtId="0" fontId="32" fillId="41" borderId="0" applyNumberFormat="0" applyBorder="0" applyAlignment="0" applyProtection="0"/>
    <xf numFmtId="0" fontId="9" fillId="31" borderId="0" applyNumberFormat="0" applyBorder="0" applyAlignment="0" applyProtection="0"/>
    <xf numFmtId="0" fontId="32" fillId="42" borderId="0" applyNumberFormat="0" applyBorder="0" applyAlignment="0" applyProtection="0"/>
    <xf numFmtId="0" fontId="9" fillId="43" borderId="0" applyNumberFormat="0" applyBorder="0" applyAlignment="0" applyProtection="0"/>
    <xf numFmtId="0" fontId="33" fillId="44" borderId="0" applyNumberFormat="0" applyBorder="0" applyAlignment="0" applyProtection="0"/>
    <xf numFmtId="0" fontId="7" fillId="5" borderId="0" applyNumberFormat="0" applyBorder="0" applyAlignment="0" applyProtection="0"/>
    <xf numFmtId="0" fontId="34" fillId="45" borderId="1" applyNumberFormat="0" applyAlignment="0" applyProtection="0"/>
    <xf numFmtId="0" fontId="10" fillId="46" borderId="2" applyNumberFormat="0" applyAlignment="0" applyProtection="0"/>
    <xf numFmtId="0" fontId="35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49" borderId="0" applyNumberFormat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50" borderId="0" applyNumberFormat="0" applyBorder="0" applyAlignment="0" applyProtection="0"/>
    <xf numFmtId="0" fontId="13" fillId="7" borderId="0" applyNumberFormat="0" applyBorder="0" applyAlignment="0" applyProtection="0"/>
    <xf numFmtId="0" fontId="38" fillId="0" borderId="5" applyNumberFormat="0" applyFill="0" applyAlignment="0" applyProtection="0"/>
    <xf numFmtId="0" fontId="14" fillId="0" borderId="6" applyNumberFormat="0" applyFill="0" applyAlignment="0" applyProtection="0"/>
    <xf numFmtId="0" fontId="39" fillId="0" borderId="7" applyNumberFormat="0" applyFill="0" applyAlignment="0" applyProtection="0"/>
    <xf numFmtId="0" fontId="15" fillId="0" borderId="8" applyNumberFormat="0" applyFill="0" applyAlignment="0" applyProtection="0"/>
    <xf numFmtId="0" fontId="40" fillId="0" borderId="9" applyNumberFormat="0" applyFill="0" applyAlignment="0" applyProtection="0"/>
    <xf numFmtId="0" fontId="16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51" borderId="1" applyNumberFormat="0" applyAlignment="0" applyProtection="0"/>
    <xf numFmtId="0" fontId="5" fillId="13" borderId="2" applyNumberFormat="0" applyAlignment="0" applyProtection="0"/>
    <xf numFmtId="0" fontId="42" fillId="0" borderId="11" applyNumberFormat="0" applyFill="0" applyAlignment="0" applyProtection="0"/>
    <xf numFmtId="0" fontId="17" fillId="0" borderId="12" applyNumberFormat="0" applyFill="0" applyAlignment="0" applyProtection="0"/>
    <xf numFmtId="0" fontId="43" fillId="52" borderId="0" applyNumberFormat="0" applyBorder="0" applyAlignment="0" applyProtection="0"/>
    <xf numFmtId="0" fontId="18" fillId="5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4" borderId="13" applyNumberFormat="0" applyFont="0" applyAlignment="0" applyProtection="0"/>
    <xf numFmtId="0" fontId="2" fillId="55" borderId="14" applyNumberFormat="0" applyFont="0" applyAlignment="0" applyProtection="0"/>
    <xf numFmtId="0" fontId="44" fillId="45" borderId="15" applyNumberFormat="0" applyAlignment="0" applyProtection="0"/>
    <xf numFmtId="0" fontId="6" fillId="46" borderId="16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0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3" fillId="0" borderId="0" xfId="93" applyFont="1" applyAlignment="1">
      <alignment horizontal="center" vertical="center"/>
      <protection/>
    </xf>
    <xf numFmtId="0" fontId="3" fillId="0" borderId="0" xfId="93" applyFont="1" applyAlignment="1">
      <alignment horizontal="right" vertical="center"/>
      <protection/>
    </xf>
    <xf numFmtId="0" fontId="2" fillId="0" borderId="0" xfId="93" applyFont="1">
      <alignment/>
      <protection/>
    </xf>
    <xf numFmtId="0" fontId="3" fillId="0" borderId="0" xfId="93" applyFont="1" applyFill="1" applyAlignment="1">
      <alignment horizontal="right" vertical="center"/>
      <protection/>
    </xf>
    <xf numFmtId="0" fontId="23" fillId="0" borderId="0" xfId="93" applyFont="1">
      <alignment/>
      <protection/>
    </xf>
    <xf numFmtId="0" fontId="8" fillId="0" borderId="19" xfId="93" applyFont="1" applyBorder="1" applyAlignment="1">
      <alignment horizontal="center" vertical="center" wrapText="1"/>
      <protection/>
    </xf>
    <xf numFmtId="0" fontId="8" fillId="0" borderId="20" xfId="93" applyFont="1" applyBorder="1" applyAlignment="1">
      <alignment horizontal="center" vertical="center"/>
      <protection/>
    </xf>
    <xf numFmtId="0" fontId="8" fillId="0" borderId="19" xfId="93" applyFont="1" applyBorder="1" applyAlignment="1">
      <alignment horizontal="center" vertical="center"/>
      <protection/>
    </xf>
    <xf numFmtId="0" fontId="8" fillId="0" borderId="20" xfId="93" applyFont="1" applyFill="1" applyBorder="1" applyAlignment="1">
      <alignment horizontal="center" vertical="center"/>
      <protection/>
    </xf>
    <xf numFmtId="0" fontId="8" fillId="0" borderId="19" xfId="93" applyFont="1" applyFill="1" applyBorder="1" applyAlignment="1">
      <alignment horizontal="center" vertical="center" wrapText="1"/>
      <protection/>
    </xf>
    <xf numFmtId="0" fontId="8" fillId="0" borderId="19" xfId="93" applyFont="1" applyFill="1" applyBorder="1" applyAlignment="1">
      <alignment horizontal="center" vertical="center"/>
      <protection/>
    </xf>
    <xf numFmtId="17" fontId="24" fillId="0" borderId="19" xfId="93" applyNumberFormat="1" applyFont="1" applyFill="1" applyBorder="1" applyAlignment="1">
      <alignment horizontal="center" vertical="center"/>
      <protection/>
    </xf>
    <xf numFmtId="0" fontId="23" fillId="0" borderId="0" xfId="93" applyFont="1" applyFill="1">
      <alignment/>
      <protection/>
    </xf>
    <xf numFmtId="0" fontId="25" fillId="0" borderId="0" xfId="93" applyFont="1">
      <alignment/>
      <protection/>
    </xf>
    <xf numFmtId="0" fontId="8" fillId="0" borderId="21" xfId="93" applyFont="1" applyBorder="1" applyAlignment="1">
      <alignment horizontal="center" vertical="center"/>
      <protection/>
    </xf>
    <xf numFmtId="0" fontId="8" fillId="0" borderId="21" xfId="93" applyFont="1" applyFill="1" applyBorder="1" applyAlignment="1">
      <alignment horizontal="center" vertical="center"/>
      <protection/>
    </xf>
    <xf numFmtId="0" fontId="2" fillId="0" borderId="0" xfId="93" applyFont="1" applyAlignment="1">
      <alignment horizontal="center"/>
      <protection/>
    </xf>
    <xf numFmtId="0" fontId="8" fillId="0" borderId="19" xfId="93" applyFont="1" applyFill="1" applyBorder="1" applyAlignment="1">
      <alignment horizontal="left" vertical="center" wrapText="1"/>
      <protection/>
    </xf>
    <xf numFmtId="0" fontId="8" fillId="0" borderId="22" xfId="93" applyFont="1" applyFill="1" applyBorder="1" applyAlignment="1">
      <alignment horizontal="center" vertical="center"/>
      <protection/>
    </xf>
    <xf numFmtId="4" fontId="27" fillId="13" borderId="23" xfId="87" applyNumberFormat="1" applyFont="1" applyBorder="1" applyAlignment="1">
      <alignment horizontal="center" vertical="center"/>
    </xf>
    <xf numFmtId="4" fontId="34" fillId="45" borderId="23" xfId="65" applyNumberFormat="1" applyBorder="1" applyAlignment="1">
      <alignment horizontal="center" vertical="center"/>
    </xf>
    <xf numFmtId="4" fontId="27" fillId="13" borderId="19" xfId="87" applyNumberFormat="1" applyFont="1" applyBorder="1" applyAlignment="1">
      <alignment horizontal="center" vertical="center"/>
    </xf>
    <xf numFmtId="4" fontId="34" fillId="45" borderId="24" xfId="65" applyNumberFormat="1" applyBorder="1" applyAlignment="1">
      <alignment horizontal="center" vertical="center"/>
    </xf>
    <xf numFmtId="4" fontId="26" fillId="45" borderId="25" xfId="107" applyNumberFormat="1" applyFont="1" applyFill="1" applyBorder="1" applyAlignment="1">
      <alignment horizontal="center" vertical="center"/>
    </xf>
    <xf numFmtId="4" fontId="26" fillId="45" borderId="26" xfId="107" applyNumberFormat="1" applyFont="1" applyFill="1" applyBorder="1" applyAlignment="1">
      <alignment horizontal="center" vertical="center"/>
    </xf>
    <xf numFmtId="4" fontId="26" fillId="45" borderId="27" xfId="107" applyNumberFormat="1" applyFont="1" applyFill="1" applyBorder="1" applyAlignment="1">
      <alignment horizontal="center" vertical="center"/>
    </xf>
    <xf numFmtId="4" fontId="26" fillId="45" borderId="28" xfId="107" applyNumberFormat="1" applyFont="1" applyFill="1" applyBorder="1" applyAlignment="1">
      <alignment horizontal="center" vertical="center"/>
    </xf>
    <xf numFmtId="0" fontId="8" fillId="0" borderId="0" xfId="93" applyFont="1" applyFill="1" applyBorder="1" applyAlignment="1">
      <alignment horizontal="center" vertical="center"/>
      <protection/>
    </xf>
    <xf numFmtId="0" fontId="8" fillId="0" borderId="0" xfId="93" applyFont="1" applyFill="1" applyBorder="1" applyAlignment="1">
      <alignment horizontal="center" vertical="center" wrapText="1"/>
      <protection/>
    </xf>
    <xf numFmtId="0" fontId="8" fillId="0" borderId="0" xfId="93" applyFont="1" applyFill="1" applyBorder="1" applyAlignment="1">
      <alignment horizontal="left" vertical="center" wrapText="1"/>
      <protection/>
    </xf>
    <xf numFmtId="0" fontId="5" fillId="13" borderId="29" xfId="87" applyBorder="1" applyAlignment="1">
      <alignment/>
    </xf>
    <xf numFmtId="0" fontId="5" fillId="13" borderId="20" xfId="87" applyBorder="1" applyAlignment="1">
      <alignment/>
    </xf>
    <xf numFmtId="4" fontId="26" fillId="45" borderId="30" xfId="107" applyNumberFormat="1" applyFont="1" applyFill="1" applyBorder="1" applyAlignment="1">
      <alignment horizontal="center" vertical="center"/>
    </xf>
    <xf numFmtId="4" fontId="26" fillId="45" borderId="31" xfId="107" applyNumberFormat="1" applyFont="1" applyFill="1" applyBorder="1" applyAlignment="1">
      <alignment horizontal="center" vertical="center"/>
    </xf>
    <xf numFmtId="4" fontId="34" fillId="45" borderId="32" xfId="65" applyNumberFormat="1" applyBorder="1" applyAlignment="1">
      <alignment horizontal="center" vertical="center"/>
    </xf>
    <xf numFmtId="4" fontId="34" fillId="45" borderId="33" xfId="65" applyNumberFormat="1" applyBorder="1" applyAlignment="1">
      <alignment horizontal="center" vertical="center"/>
    </xf>
    <xf numFmtId="4" fontId="27" fillId="13" borderId="24" xfId="87" applyNumberFormat="1" applyFont="1" applyBorder="1" applyAlignment="1">
      <alignment horizontal="center" vertical="center"/>
    </xf>
    <xf numFmtId="0" fontId="2" fillId="0" borderId="34" xfId="93" applyFont="1" applyBorder="1">
      <alignment/>
      <protection/>
    </xf>
    <xf numFmtId="0" fontId="8" fillId="0" borderId="35" xfId="93" applyFont="1" applyFill="1" applyBorder="1" applyAlignment="1">
      <alignment horizontal="center" vertical="center"/>
      <protection/>
    </xf>
    <xf numFmtId="17" fontId="24" fillId="0" borderId="35" xfId="93" applyNumberFormat="1" applyFont="1" applyFill="1" applyBorder="1" applyAlignment="1">
      <alignment horizontal="center" vertical="center"/>
      <protection/>
    </xf>
    <xf numFmtId="0" fontId="8" fillId="0" borderId="36" xfId="93" applyFont="1" applyFill="1" applyBorder="1" applyAlignment="1">
      <alignment horizontal="center" vertical="center"/>
      <protection/>
    </xf>
    <xf numFmtId="0" fontId="8" fillId="0" borderId="30" xfId="93" applyFont="1" applyFill="1" applyBorder="1" applyAlignment="1">
      <alignment horizontal="center" vertical="center"/>
      <protection/>
    </xf>
    <xf numFmtId="0" fontId="8" fillId="0" borderId="24" xfId="93" applyFont="1" applyFill="1" applyBorder="1" applyAlignment="1">
      <alignment horizontal="center" vertical="center" wrapText="1"/>
      <protection/>
    </xf>
    <xf numFmtId="0" fontId="8" fillId="0" borderId="24" xfId="93" applyFont="1" applyFill="1" applyBorder="1" applyAlignment="1">
      <alignment horizontal="left" vertical="center" wrapText="1"/>
      <protection/>
    </xf>
    <xf numFmtId="0" fontId="8" fillId="0" borderId="24" xfId="93" applyFont="1" applyFill="1" applyBorder="1" applyAlignment="1">
      <alignment horizontal="center" vertical="center"/>
      <protection/>
    </xf>
    <xf numFmtId="17" fontId="24" fillId="0" borderId="24" xfId="93" applyNumberFormat="1" applyFont="1" applyFill="1" applyBorder="1" applyAlignment="1">
      <alignment horizontal="center" vertical="center"/>
      <protection/>
    </xf>
    <xf numFmtId="0" fontId="8" fillId="0" borderId="37" xfId="93" applyFont="1" applyFill="1" applyBorder="1" applyAlignment="1">
      <alignment horizontal="center" vertical="center"/>
      <protection/>
    </xf>
    <xf numFmtId="0" fontId="8" fillId="0" borderId="38" xfId="93" applyFont="1" applyFill="1" applyBorder="1" applyAlignment="1">
      <alignment horizontal="center" vertical="center"/>
      <protection/>
    </xf>
    <xf numFmtId="0" fontId="29" fillId="0" borderId="39" xfId="85" applyFont="1" applyFill="1" applyBorder="1" applyAlignment="1">
      <alignment horizontal="center" vertical="center" wrapText="1"/>
    </xf>
    <xf numFmtId="0" fontId="8" fillId="0" borderId="40" xfId="93" applyFont="1" applyBorder="1" applyAlignment="1">
      <alignment horizontal="center" vertical="center"/>
      <protection/>
    </xf>
    <xf numFmtId="0" fontId="8" fillId="0" borderId="19" xfId="93" applyFont="1" applyBorder="1" applyAlignment="1">
      <alignment horizontal="center" vertical="center"/>
      <protection/>
    </xf>
    <xf numFmtId="0" fontId="8" fillId="0" borderId="40" xfId="93" applyFont="1" applyBorder="1" applyAlignment="1">
      <alignment horizontal="center" vertical="center" wrapText="1"/>
      <protection/>
    </xf>
    <xf numFmtId="0" fontId="8" fillId="56" borderId="23" xfId="93" applyFont="1" applyFill="1" applyBorder="1" applyAlignment="1">
      <alignment horizontal="center" vertical="center"/>
      <protection/>
    </xf>
    <xf numFmtId="0" fontId="8" fillId="56" borderId="41" xfId="93" applyFont="1" applyFill="1" applyBorder="1" applyAlignment="1">
      <alignment horizontal="center" vertical="center"/>
      <protection/>
    </xf>
    <xf numFmtId="0" fontId="8" fillId="56" borderId="42" xfId="93" applyFont="1" applyFill="1" applyBorder="1" applyAlignment="1">
      <alignment horizontal="center" vertical="center"/>
      <protection/>
    </xf>
    <xf numFmtId="0" fontId="8" fillId="56" borderId="23" xfId="93" applyFont="1" applyFill="1" applyBorder="1" applyAlignment="1">
      <alignment horizontal="center" vertical="center" wrapText="1"/>
      <protection/>
    </xf>
    <xf numFmtId="0" fontId="8" fillId="56" borderId="41" xfId="93" applyFont="1" applyFill="1" applyBorder="1" applyAlignment="1">
      <alignment horizontal="center" vertical="center" wrapText="1"/>
      <protection/>
    </xf>
    <xf numFmtId="0" fontId="8" fillId="56" borderId="43" xfId="93" applyFont="1" applyFill="1" applyBorder="1" applyAlignment="1">
      <alignment horizontal="center" vertical="center" wrapText="1"/>
      <protection/>
    </xf>
    <xf numFmtId="0" fontId="8" fillId="0" borderId="23" xfId="93" applyFont="1" applyFill="1" applyBorder="1" applyAlignment="1">
      <alignment horizontal="center" vertical="center" wrapText="1"/>
      <protection/>
    </xf>
    <xf numFmtId="0" fontId="8" fillId="0" borderId="41" xfId="93" applyFont="1" applyFill="1" applyBorder="1" applyAlignment="1">
      <alignment horizontal="center" vertical="center" wrapText="1"/>
      <protection/>
    </xf>
    <xf numFmtId="0" fontId="8" fillId="0" borderId="42" xfId="93" applyFont="1" applyFill="1" applyBorder="1" applyAlignment="1">
      <alignment horizontal="center" vertical="center" wrapText="1"/>
      <protection/>
    </xf>
    <xf numFmtId="0" fontId="8" fillId="0" borderId="43" xfId="93" applyFont="1" applyFill="1" applyBorder="1" applyAlignment="1">
      <alignment horizontal="center" vertical="center" wrapText="1"/>
      <protection/>
    </xf>
    <xf numFmtId="0" fontId="8" fillId="0" borderId="34" xfId="93" applyFont="1" applyBorder="1" applyAlignment="1">
      <alignment horizontal="center" vertical="center"/>
      <protection/>
    </xf>
    <xf numFmtId="0" fontId="8" fillId="0" borderId="21" xfId="93" applyFont="1" applyBorder="1" applyAlignment="1">
      <alignment horizontal="center" vertical="center"/>
      <protection/>
    </xf>
    <xf numFmtId="0" fontId="22" fillId="0" borderId="0" xfId="93" applyFont="1" applyBorder="1" applyAlignment="1">
      <alignment horizontal="center" vertical="center" wrapText="1"/>
      <protection/>
    </xf>
    <xf numFmtId="0" fontId="4" fillId="0" borderId="44" xfId="93" applyFont="1" applyFill="1" applyBorder="1" applyAlignment="1">
      <alignment horizontal="center" vertical="center" wrapText="1"/>
      <protection/>
    </xf>
    <xf numFmtId="0" fontId="3" fillId="0" borderId="45" xfId="93" applyFont="1" applyBorder="1" applyAlignment="1">
      <alignment horizontal="center" vertical="center"/>
      <protection/>
    </xf>
    <xf numFmtId="0" fontId="4" fillId="0" borderId="0" xfId="93" applyFont="1" applyBorder="1" applyAlignment="1">
      <alignment horizontal="center" vertical="center"/>
      <protection/>
    </xf>
    <xf numFmtId="0" fontId="8" fillId="0" borderId="29" xfId="93" applyFont="1" applyBorder="1" applyAlignment="1">
      <alignment horizontal="center" vertical="center" textRotation="90"/>
      <protection/>
    </xf>
    <xf numFmtId="0" fontId="8" fillId="0" borderId="20" xfId="93" applyFont="1" applyBorder="1" applyAlignment="1">
      <alignment horizontal="center" vertical="center" textRotation="90"/>
      <protection/>
    </xf>
    <xf numFmtId="0" fontId="8" fillId="0" borderId="19" xfId="93" applyFont="1" applyBorder="1" applyAlignment="1">
      <alignment horizontal="center" vertical="center" wrapText="1"/>
      <protection/>
    </xf>
    <xf numFmtId="0" fontId="8" fillId="0" borderId="46" xfId="93" applyFont="1" applyBorder="1" applyAlignment="1">
      <alignment horizontal="center" vertical="center" wrapText="1"/>
      <protection/>
    </xf>
    <xf numFmtId="0" fontId="8" fillId="0" borderId="41" xfId="93" applyFont="1" applyBorder="1" applyAlignment="1">
      <alignment horizontal="center" vertical="center" wrapText="1"/>
      <protection/>
    </xf>
    <xf numFmtId="0" fontId="8" fillId="0" borderId="42" xfId="93" applyFont="1" applyBorder="1" applyAlignment="1">
      <alignment horizontal="center" vertical="center" wrapText="1"/>
      <protection/>
    </xf>
    <xf numFmtId="0" fontId="28" fillId="0" borderId="47" xfId="85" applyFont="1" applyFill="1" applyBorder="1" applyAlignment="1">
      <alignment horizontal="left" vertical="center" wrapText="1"/>
    </xf>
    <xf numFmtId="0" fontId="28" fillId="0" borderId="22" xfId="85" applyFont="1" applyFill="1" applyBorder="1" applyAlignment="1">
      <alignment horizontal="left" vertical="center" wrapText="1"/>
    </xf>
    <xf numFmtId="0" fontId="28" fillId="0" borderId="48" xfId="85" applyFont="1" applyFill="1" applyBorder="1" applyAlignment="1">
      <alignment horizontal="left" vertical="center" wrapText="1"/>
    </xf>
    <xf numFmtId="0" fontId="28" fillId="0" borderId="37" xfId="85" applyFont="1" applyFill="1" applyBorder="1" applyAlignment="1">
      <alignment horizontal="left" vertical="center" wrapText="1"/>
    </xf>
    <xf numFmtId="0" fontId="28" fillId="0" borderId="44" xfId="85" applyFont="1" applyFill="1" applyBorder="1" applyAlignment="1">
      <alignment horizontal="left" vertical="center" wrapText="1"/>
    </xf>
    <xf numFmtId="0" fontId="28" fillId="0" borderId="49" xfId="85" applyFont="1" applyFill="1" applyBorder="1" applyAlignment="1">
      <alignment horizontal="left" vertical="center" wrapText="1"/>
    </xf>
    <xf numFmtId="0" fontId="28" fillId="0" borderId="50" xfId="85" applyFont="1" applyFill="1" applyBorder="1" applyAlignment="1">
      <alignment horizontal="left" vertical="center" wrapText="1"/>
    </xf>
    <xf numFmtId="0" fontId="8" fillId="0" borderId="40" xfId="93" applyNumberFormat="1" applyFont="1" applyBorder="1" applyAlignment="1">
      <alignment horizontal="center" vertical="center" wrapText="1"/>
      <protection/>
    </xf>
    <xf numFmtId="0" fontId="8" fillId="0" borderId="19" xfId="93" applyNumberFormat="1" applyFont="1" applyBorder="1" applyAlignment="1">
      <alignment horizontal="center" vertical="center" wrapText="1"/>
      <protection/>
    </xf>
    <xf numFmtId="0" fontId="30" fillId="0" borderId="26" xfId="93" applyFont="1" applyBorder="1" applyAlignment="1">
      <alignment horizontal="center" vertical="center" wrapText="1"/>
      <protection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_BuiltIn_Bad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10 2" xfId="92"/>
    <cellStyle name="Normal 2" xfId="93"/>
    <cellStyle name="Normal 2 2" xfId="94"/>
    <cellStyle name="Normal 2_Prilog br 2 Evidencije merila u 310 srd za PVD" xfId="95"/>
    <cellStyle name="Normal 3" xfId="96"/>
    <cellStyle name="Normal 4" xfId="97"/>
    <cellStyle name="Normal 5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SheetLayoutView="85" zoomScalePageLayoutView="0" workbookViewId="0" topLeftCell="A1">
      <selection activeCell="M43" sqref="M43"/>
    </sheetView>
  </sheetViews>
  <sheetFormatPr defaultColWidth="9.140625" defaultRowHeight="15"/>
  <cols>
    <col min="1" max="1" width="5.57421875" style="3" customWidth="1"/>
    <col min="2" max="2" width="12.421875" style="3" customWidth="1"/>
    <col min="3" max="3" width="11.7109375" style="3" customWidth="1"/>
    <col min="4" max="4" width="54.28125" style="3" customWidth="1"/>
    <col min="5" max="5" width="13.8515625" style="3" bestFit="1" customWidth="1"/>
    <col min="6" max="6" width="9.140625" style="3" customWidth="1"/>
    <col min="7" max="7" width="10.28125" style="3" customWidth="1"/>
    <col min="8" max="8" width="10.00390625" style="3" customWidth="1"/>
    <col min="9" max="9" width="22.7109375" style="3" customWidth="1"/>
    <col min="10" max="10" width="9.57421875" style="3" bestFit="1" customWidth="1"/>
    <col min="11" max="11" width="10.7109375" style="3" bestFit="1" customWidth="1"/>
    <col min="12" max="12" width="11.140625" style="3" bestFit="1" customWidth="1"/>
    <col min="13" max="13" width="10.7109375" style="3" bestFit="1" customWidth="1"/>
    <col min="14" max="14" width="11.140625" style="3" bestFit="1" customWidth="1"/>
    <col min="15" max="15" width="20.8515625" style="3" customWidth="1"/>
    <col min="16" max="16384" width="9.140625" style="3" customWidth="1"/>
  </cols>
  <sheetData>
    <row r="1" spans="1:8" ht="12.75">
      <c r="A1" s="1"/>
      <c r="B1" s="1"/>
      <c r="C1" s="1"/>
      <c r="D1" s="1"/>
      <c r="E1" s="1"/>
      <c r="F1" s="1"/>
      <c r="G1" s="1"/>
      <c r="H1" s="2"/>
    </row>
    <row r="2" spans="1:15" ht="15.75">
      <c r="A2" s="1"/>
      <c r="B2" s="1"/>
      <c r="C2" s="1"/>
      <c r="D2" s="1"/>
      <c r="E2" s="1"/>
      <c r="F2" s="1"/>
      <c r="G2" s="1"/>
      <c r="H2" s="1"/>
      <c r="O2" s="14" t="s">
        <v>14</v>
      </c>
    </row>
    <row r="3" spans="1:8" ht="12.75" customHeight="1">
      <c r="A3" s="66" t="s">
        <v>0</v>
      </c>
      <c r="B3" s="66"/>
      <c r="C3" s="66"/>
      <c r="D3" s="1"/>
      <c r="E3" s="1"/>
      <c r="F3" s="1"/>
      <c r="G3" s="1"/>
      <c r="H3" s="1"/>
    </row>
    <row r="4" spans="1:8" ht="12.75">
      <c r="A4" s="67" t="s">
        <v>1</v>
      </c>
      <c r="B4" s="67"/>
      <c r="C4" s="67"/>
      <c r="D4" s="1"/>
      <c r="E4" s="1"/>
      <c r="F4" s="1"/>
      <c r="G4" s="1"/>
      <c r="H4" s="1"/>
    </row>
    <row r="5" spans="1:8" ht="12.75">
      <c r="A5" s="68"/>
      <c r="B5" s="68"/>
      <c r="C5" s="68"/>
      <c r="D5" s="68"/>
      <c r="E5" s="68"/>
      <c r="F5" s="68"/>
      <c r="G5" s="68"/>
      <c r="H5" s="68"/>
    </row>
    <row r="6" spans="1:15" ht="19.5" customHeight="1">
      <c r="A6" s="65" t="s">
        <v>23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</row>
    <row r="7" spans="1:8" ht="12.75">
      <c r="A7" s="1"/>
      <c r="B7" s="1"/>
      <c r="C7" s="1"/>
      <c r="D7" s="1"/>
      <c r="E7" s="1"/>
      <c r="F7" s="1"/>
      <c r="G7" s="1"/>
      <c r="H7" s="4"/>
    </row>
    <row r="8" spans="1:8" ht="13.5" thickBot="1">
      <c r="A8" s="1"/>
      <c r="B8" s="1"/>
      <c r="C8" s="1"/>
      <c r="D8" s="1"/>
      <c r="E8" s="1"/>
      <c r="F8" s="1"/>
      <c r="G8" s="1"/>
      <c r="H8" s="1"/>
    </row>
    <row r="9" spans="1:15" s="5" customFormat="1" ht="12.75" customHeight="1">
      <c r="A9" s="69" t="s">
        <v>2</v>
      </c>
      <c r="B9" s="50" t="s">
        <v>3</v>
      </c>
      <c r="C9" s="50"/>
      <c r="D9" s="52" t="s">
        <v>4</v>
      </c>
      <c r="E9" s="72" t="s">
        <v>51</v>
      </c>
      <c r="F9" s="52" t="s">
        <v>5</v>
      </c>
      <c r="G9" s="52" t="s">
        <v>6</v>
      </c>
      <c r="H9" s="50" t="s">
        <v>7</v>
      </c>
      <c r="I9" s="82" t="s">
        <v>11</v>
      </c>
      <c r="J9" s="52" t="s">
        <v>12</v>
      </c>
      <c r="K9" s="52" t="s">
        <v>15</v>
      </c>
      <c r="L9" s="52" t="s">
        <v>16</v>
      </c>
      <c r="M9" s="52" t="s">
        <v>17</v>
      </c>
      <c r="N9" s="52" t="s">
        <v>18</v>
      </c>
      <c r="O9" s="63" t="s">
        <v>8</v>
      </c>
    </row>
    <row r="10" spans="1:15" s="5" customFormat="1" ht="14.25" customHeight="1">
      <c r="A10" s="70"/>
      <c r="B10" s="51"/>
      <c r="C10" s="51"/>
      <c r="D10" s="71"/>
      <c r="E10" s="73"/>
      <c r="F10" s="71"/>
      <c r="G10" s="71"/>
      <c r="H10" s="51"/>
      <c r="I10" s="83"/>
      <c r="J10" s="71"/>
      <c r="K10" s="51"/>
      <c r="L10" s="51"/>
      <c r="M10" s="51"/>
      <c r="N10" s="51"/>
      <c r="O10" s="64"/>
    </row>
    <row r="11" spans="1:15" s="5" customFormat="1" ht="75">
      <c r="A11" s="70"/>
      <c r="B11" s="6" t="s">
        <v>9</v>
      </c>
      <c r="C11" s="6" t="s">
        <v>10</v>
      </c>
      <c r="D11" s="71"/>
      <c r="E11" s="74"/>
      <c r="F11" s="71"/>
      <c r="G11" s="71"/>
      <c r="H11" s="51"/>
      <c r="I11" s="83"/>
      <c r="J11" s="71"/>
      <c r="K11" s="51"/>
      <c r="L11" s="51"/>
      <c r="M11" s="51"/>
      <c r="N11" s="51"/>
      <c r="O11" s="64"/>
    </row>
    <row r="12" spans="1:15" s="5" customFormat="1" ht="15">
      <c r="A12" s="7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8">
        <v>12</v>
      </c>
      <c r="M12" s="8">
        <v>13</v>
      </c>
      <c r="N12" s="8">
        <v>14</v>
      </c>
      <c r="O12" s="15">
        <v>15</v>
      </c>
    </row>
    <row r="13" spans="1:15" s="13" customFormat="1" ht="15.75">
      <c r="A13" s="9">
        <v>1</v>
      </c>
      <c r="B13" s="10">
        <v>409814</v>
      </c>
      <c r="C13" s="10" t="s">
        <v>28</v>
      </c>
      <c r="D13" s="18" t="s">
        <v>24</v>
      </c>
      <c r="E13" s="18" t="s">
        <v>52</v>
      </c>
      <c r="F13" s="11">
        <v>1</v>
      </c>
      <c r="G13" s="12">
        <v>44713</v>
      </c>
      <c r="H13" s="59" t="s">
        <v>46</v>
      </c>
      <c r="I13" s="53" t="s">
        <v>44</v>
      </c>
      <c r="J13" s="19">
        <v>1</v>
      </c>
      <c r="K13" s="20"/>
      <c r="L13" s="21">
        <f>K13*1.2</f>
        <v>0</v>
      </c>
      <c r="M13" s="21">
        <f>J13*K13</f>
        <v>0</v>
      </c>
      <c r="N13" s="21">
        <f>M13*1.2</f>
        <v>0</v>
      </c>
      <c r="O13" s="16"/>
    </row>
    <row r="14" spans="1:15" s="13" customFormat="1" ht="15.75">
      <c r="A14" s="9">
        <v>2</v>
      </c>
      <c r="B14" s="10">
        <v>409814</v>
      </c>
      <c r="C14" s="10" t="s">
        <v>29</v>
      </c>
      <c r="D14" s="18" t="s">
        <v>24</v>
      </c>
      <c r="E14" s="18" t="s">
        <v>53</v>
      </c>
      <c r="F14" s="11">
        <v>1</v>
      </c>
      <c r="G14" s="12">
        <v>44713</v>
      </c>
      <c r="H14" s="60"/>
      <c r="I14" s="54"/>
      <c r="J14" s="19">
        <v>1</v>
      </c>
      <c r="K14" s="22"/>
      <c r="L14" s="21">
        <f aca="true" t="shared" si="0" ref="L14:L39">K14*1.2</f>
        <v>0</v>
      </c>
      <c r="M14" s="21">
        <f aca="true" t="shared" si="1" ref="M14:M39">J14*K14</f>
        <v>0</v>
      </c>
      <c r="N14" s="21">
        <f aca="true" t="shared" si="2" ref="N14:N39">M14*1.2</f>
        <v>0</v>
      </c>
      <c r="O14" s="16"/>
    </row>
    <row r="15" spans="1:15" s="13" customFormat="1" ht="15.75">
      <c r="A15" s="9">
        <v>3</v>
      </c>
      <c r="B15" s="10">
        <v>409814</v>
      </c>
      <c r="C15" s="10" t="s">
        <v>30</v>
      </c>
      <c r="D15" s="18" t="s">
        <v>24</v>
      </c>
      <c r="E15" s="18">
        <v>12677</v>
      </c>
      <c r="F15" s="11">
        <v>1</v>
      </c>
      <c r="G15" s="12">
        <v>44713</v>
      </c>
      <c r="H15" s="60"/>
      <c r="I15" s="54"/>
      <c r="J15" s="19">
        <v>1</v>
      </c>
      <c r="K15" s="22"/>
      <c r="L15" s="21">
        <f t="shared" si="0"/>
        <v>0</v>
      </c>
      <c r="M15" s="21">
        <f t="shared" si="1"/>
        <v>0</v>
      </c>
      <c r="N15" s="21">
        <f t="shared" si="2"/>
        <v>0</v>
      </c>
      <c r="O15" s="16"/>
    </row>
    <row r="16" spans="1:15" s="13" customFormat="1" ht="15.75">
      <c r="A16" s="9">
        <v>4</v>
      </c>
      <c r="B16" s="10">
        <v>409814</v>
      </c>
      <c r="C16" s="10" t="s">
        <v>31</v>
      </c>
      <c r="D16" s="18" t="s">
        <v>24</v>
      </c>
      <c r="E16" s="18">
        <v>15912</v>
      </c>
      <c r="F16" s="11">
        <v>1</v>
      </c>
      <c r="G16" s="12">
        <v>44713</v>
      </c>
      <c r="H16" s="60"/>
      <c r="I16" s="54"/>
      <c r="J16" s="19">
        <v>1</v>
      </c>
      <c r="K16" s="22"/>
      <c r="L16" s="21">
        <f t="shared" si="0"/>
        <v>0</v>
      </c>
      <c r="M16" s="21">
        <f t="shared" si="1"/>
        <v>0</v>
      </c>
      <c r="N16" s="21">
        <f t="shared" si="2"/>
        <v>0</v>
      </c>
      <c r="O16" s="16"/>
    </row>
    <row r="17" spans="1:15" s="13" customFormat="1" ht="15.75">
      <c r="A17" s="9">
        <v>5</v>
      </c>
      <c r="B17" s="10">
        <v>409814</v>
      </c>
      <c r="C17" s="10" t="s">
        <v>32</v>
      </c>
      <c r="D17" s="18" t="s">
        <v>24</v>
      </c>
      <c r="E17" s="18">
        <v>90</v>
      </c>
      <c r="F17" s="11">
        <v>1</v>
      </c>
      <c r="G17" s="12">
        <v>44713</v>
      </c>
      <c r="H17" s="60"/>
      <c r="I17" s="54"/>
      <c r="J17" s="19">
        <v>1</v>
      </c>
      <c r="K17" s="22"/>
      <c r="L17" s="21">
        <f t="shared" si="0"/>
        <v>0</v>
      </c>
      <c r="M17" s="21">
        <f t="shared" si="1"/>
        <v>0</v>
      </c>
      <c r="N17" s="21">
        <f t="shared" si="2"/>
        <v>0</v>
      </c>
      <c r="O17" s="16"/>
    </row>
    <row r="18" spans="1:15" s="13" customFormat="1" ht="15.75">
      <c r="A18" s="9">
        <v>6</v>
      </c>
      <c r="B18" s="10">
        <v>409814</v>
      </c>
      <c r="C18" s="10" t="s">
        <v>33</v>
      </c>
      <c r="D18" s="18" t="s">
        <v>24</v>
      </c>
      <c r="E18" s="18">
        <v>18952</v>
      </c>
      <c r="F18" s="11">
        <v>1</v>
      </c>
      <c r="G18" s="12">
        <v>44713</v>
      </c>
      <c r="H18" s="60"/>
      <c r="I18" s="54"/>
      <c r="J18" s="19">
        <v>1</v>
      </c>
      <c r="K18" s="22"/>
      <c r="L18" s="21">
        <f t="shared" si="0"/>
        <v>0</v>
      </c>
      <c r="M18" s="21">
        <f t="shared" si="1"/>
        <v>0</v>
      </c>
      <c r="N18" s="21">
        <f t="shared" si="2"/>
        <v>0</v>
      </c>
      <c r="O18" s="16"/>
    </row>
    <row r="19" spans="1:15" s="13" customFormat="1" ht="15.75">
      <c r="A19" s="9">
        <v>7</v>
      </c>
      <c r="B19" s="10">
        <v>409814</v>
      </c>
      <c r="C19" s="10" t="s">
        <v>34</v>
      </c>
      <c r="D19" s="18" t="s">
        <v>24</v>
      </c>
      <c r="E19" s="18">
        <v>12679</v>
      </c>
      <c r="F19" s="11">
        <v>1</v>
      </c>
      <c r="G19" s="12">
        <v>44713</v>
      </c>
      <c r="H19" s="60"/>
      <c r="I19" s="54"/>
      <c r="J19" s="19">
        <v>1</v>
      </c>
      <c r="K19" s="22"/>
      <c r="L19" s="21">
        <f t="shared" si="0"/>
        <v>0</v>
      </c>
      <c r="M19" s="21">
        <f t="shared" si="1"/>
        <v>0</v>
      </c>
      <c r="N19" s="21">
        <f t="shared" si="2"/>
        <v>0</v>
      </c>
      <c r="O19" s="16"/>
    </row>
    <row r="20" spans="1:15" s="13" customFormat="1" ht="15.75">
      <c r="A20" s="9">
        <v>8</v>
      </c>
      <c r="B20" s="10">
        <v>409814</v>
      </c>
      <c r="C20" s="10" t="s">
        <v>35</v>
      </c>
      <c r="D20" s="18" t="s">
        <v>24</v>
      </c>
      <c r="E20" s="18" t="s">
        <v>54</v>
      </c>
      <c r="F20" s="11">
        <v>1</v>
      </c>
      <c r="G20" s="12">
        <v>44713</v>
      </c>
      <c r="H20" s="60"/>
      <c r="I20" s="54"/>
      <c r="J20" s="19">
        <v>1</v>
      </c>
      <c r="K20" s="22"/>
      <c r="L20" s="21">
        <f t="shared" si="0"/>
        <v>0</v>
      </c>
      <c r="M20" s="21">
        <f t="shared" si="1"/>
        <v>0</v>
      </c>
      <c r="N20" s="21">
        <f t="shared" si="2"/>
        <v>0</v>
      </c>
      <c r="O20" s="16"/>
    </row>
    <row r="21" spans="1:15" s="13" customFormat="1" ht="15.75">
      <c r="A21" s="9">
        <v>9</v>
      </c>
      <c r="B21" s="10">
        <v>409814</v>
      </c>
      <c r="C21" s="10" t="s">
        <v>36</v>
      </c>
      <c r="D21" s="18" t="s">
        <v>24</v>
      </c>
      <c r="E21" s="18">
        <v>53</v>
      </c>
      <c r="F21" s="11">
        <v>1</v>
      </c>
      <c r="G21" s="12">
        <v>44713</v>
      </c>
      <c r="H21" s="60"/>
      <c r="I21" s="54"/>
      <c r="J21" s="19">
        <v>1</v>
      </c>
      <c r="K21" s="22"/>
      <c r="L21" s="21">
        <f t="shared" si="0"/>
        <v>0</v>
      </c>
      <c r="M21" s="21">
        <f t="shared" si="1"/>
        <v>0</v>
      </c>
      <c r="N21" s="21">
        <f t="shared" si="2"/>
        <v>0</v>
      </c>
      <c r="O21" s="16"/>
    </row>
    <row r="22" spans="1:15" s="13" customFormat="1" ht="15.75">
      <c r="A22" s="9">
        <v>10</v>
      </c>
      <c r="B22" s="10">
        <v>409814</v>
      </c>
      <c r="C22" s="10" t="s">
        <v>37</v>
      </c>
      <c r="D22" s="18" t="s">
        <v>24</v>
      </c>
      <c r="E22" s="18">
        <v>54</v>
      </c>
      <c r="F22" s="11">
        <v>1</v>
      </c>
      <c r="G22" s="12">
        <v>44713</v>
      </c>
      <c r="H22" s="60"/>
      <c r="I22" s="54"/>
      <c r="J22" s="19">
        <v>1</v>
      </c>
      <c r="K22" s="22"/>
      <c r="L22" s="21">
        <f t="shared" si="0"/>
        <v>0</v>
      </c>
      <c r="M22" s="21">
        <f t="shared" si="1"/>
        <v>0</v>
      </c>
      <c r="N22" s="21">
        <f t="shared" si="2"/>
        <v>0</v>
      </c>
      <c r="O22" s="16"/>
    </row>
    <row r="23" spans="1:15" s="13" customFormat="1" ht="15.75">
      <c r="A23" s="9">
        <v>11</v>
      </c>
      <c r="B23" s="10">
        <v>409814</v>
      </c>
      <c r="C23" s="10" t="s">
        <v>38</v>
      </c>
      <c r="D23" s="18" t="s">
        <v>24</v>
      </c>
      <c r="E23" s="18" t="s">
        <v>55</v>
      </c>
      <c r="F23" s="11">
        <v>1</v>
      </c>
      <c r="G23" s="12">
        <v>44713</v>
      </c>
      <c r="H23" s="60"/>
      <c r="I23" s="54"/>
      <c r="J23" s="19">
        <v>1</v>
      </c>
      <c r="K23" s="22"/>
      <c r="L23" s="21">
        <f t="shared" si="0"/>
        <v>0</v>
      </c>
      <c r="M23" s="21">
        <f t="shared" si="1"/>
        <v>0</v>
      </c>
      <c r="N23" s="21">
        <f t="shared" si="2"/>
        <v>0</v>
      </c>
      <c r="O23" s="16"/>
    </row>
    <row r="24" spans="1:15" s="13" customFormat="1" ht="15.75">
      <c r="A24" s="9">
        <v>12</v>
      </c>
      <c r="B24" s="10">
        <v>409814</v>
      </c>
      <c r="C24" s="10" t="s">
        <v>39</v>
      </c>
      <c r="D24" s="18" t="s">
        <v>24</v>
      </c>
      <c r="E24" s="18" t="s">
        <v>56</v>
      </c>
      <c r="F24" s="11">
        <v>1</v>
      </c>
      <c r="G24" s="12">
        <v>44713</v>
      </c>
      <c r="H24" s="60"/>
      <c r="I24" s="54"/>
      <c r="J24" s="19">
        <v>1</v>
      </c>
      <c r="K24" s="22"/>
      <c r="L24" s="21">
        <f t="shared" si="0"/>
        <v>0</v>
      </c>
      <c r="M24" s="21">
        <f t="shared" si="1"/>
        <v>0</v>
      </c>
      <c r="N24" s="21">
        <f t="shared" si="2"/>
        <v>0</v>
      </c>
      <c r="O24" s="16"/>
    </row>
    <row r="25" spans="1:15" s="13" customFormat="1" ht="15.75">
      <c r="A25" s="9">
        <v>13</v>
      </c>
      <c r="B25" s="10">
        <v>409814</v>
      </c>
      <c r="C25" s="10" t="s">
        <v>40</v>
      </c>
      <c r="D25" s="18" t="s">
        <v>25</v>
      </c>
      <c r="E25" s="18" t="s">
        <v>57</v>
      </c>
      <c r="F25" s="11">
        <v>1</v>
      </c>
      <c r="G25" s="12">
        <v>44713</v>
      </c>
      <c r="H25" s="60"/>
      <c r="I25" s="54"/>
      <c r="J25" s="19">
        <v>1</v>
      </c>
      <c r="K25" s="22"/>
      <c r="L25" s="21">
        <f t="shared" si="0"/>
        <v>0</v>
      </c>
      <c r="M25" s="21">
        <f t="shared" si="1"/>
        <v>0</v>
      </c>
      <c r="N25" s="21">
        <f t="shared" si="2"/>
        <v>0</v>
      </c>
      <c r="O25" s="16"/>
    </row>
    <row r="26" spans="1:15" s="13" customFormat="1" ht="15.75">
      <c r="A26" s="9">
        <v>14</v>
      </c>
      <c r="B26" s="10">
        <v>409814</v>
      </c>
      <c r="C26" s="10" t="s">
        <v>41</v>
      </c>
      <c r="D26" s="18" t="s">
        <v>25</v>
      </c>
      <c r="E26" s="18" t="s">
        <v>57</v>
      </c>
      <c r="F26" s="11">
        <v>1</v>
      </c>
      <c r="G26" s="12">
        <v>44713</v>
      </c>
      <c r="H26" s="60"/>
      <c r="I26" s="54"/>
      <c r="J26" s="19">
        <v>1</v>
      </c>
      <c r="K26" s="22"/>
      <c r="L26" s="21">
        <f t="shared" si="0"/>
        <v>0</v>
      </c>
      <c r="M26" s="21">
        <f t="shared" si="1"/>
        <v>0</v>
      </c>
      <c r="N26" s="21">
        <f t="shared" si="2"/>
        <v>0</v>
      </c>
      <c r="O26" s="16"/>
    </row>
    <row r="27" spans="1:15" s="13" customFormat="1" ht="15.75">
      <c r="A27" s="9">
        <v>15</v>
      </c>
      <c r="B27" s="10">
        <v>409814</v>
      </c>
      <c r="C27" s="10" t="s">
        <v>42</v>
      </c>
      <c r="D27" s="18" t="s">
        <v>25</v>
      </c>
      <c r="E27" s="18" t="s">
        <v>57</v>
      </c>
      <c r="F27" s="11">
        <v>1</v>
      </c>
      <c r="G27" s="12">
        <v>44713</v>
      </c>
      <c r="H27" s="60"/>
      <c r="I27" s="54"/>
      <c r="J27" s="19">
        <v>1</v>
      </c>
      <c r="K27" s="22"/>
      <c r="L27" s="21">
        <f t="shared" si="0"/>
        <v>0</v>
      </c>
      <c r="M27" s="21">
        <f t="shared" si="1"/>
        <v>0</v>
      </c>
      <c r="N27" s="21">
        <f t="shared" si="2"/>
        <v>0</v>
      </c>
      <c r="O27" s="16"/>
    </row>
    <row r="28" spans="1:15" s="13" customFormat="1" ht="15.75">
      <c r="A28" s="9">
        <v>16</v>
      </c>
      <c r="B28" s="10">
        <v>409814</v>
      </c>
      <c r="C28" s="10" t="s">
        <v>43</v>
      </c>
      <c r="D28" s="18" t="s">
        <v>25</v>
      </c>
      <c r="E28" s="18" t="s">
        <v>57</v>
      </c>
      <c r="F28" s="11">
        <v>1</v>
      </c>
      <c r="G28" s="12">
        <v>44713</v>
      </c>
      <c r="H28" s="60"/>
      <c r="I28" s="54"/>
      <c r="J28" s="19">
        <v>1</v>
      </c>
      <c r="K28" s="22"/>
      <c r="L28" s="21">
        <f t="shared" si="0"/>
        <v>0</v>
      </c>
      <c r="M28" s="21">
        <f t="shared" si="1"/>
        <v>0</v>
      </c>
      <c r="N28" s="21">
        <f t="shared" si="2"/>
        <v>0</v>
      </c>
      <c r="O28" s="16"/>
    </row>
    <row r="29" spans="1:15" s="13" customFormat="1" ht="15.75">
      <c r="A29" s="9">
        <v>17</v>
      </c>
      <c r="B29" s="10">
        <v>409814</v>
      </c>
      <c r="C29" s="10" t="s">
        <v>43</v>
      </c>
      <c r="D29" s="18" t="s">
        <v>25</v>
      </c>
      <c r="E29" s="18" t="s">
        <v>57</v>
      </c>
      <c r="F29" s="11">
        <v>1</v>
      </c>
      <c r="G29" s="12">
        <v>44713</v>
      </c>
      <c r="H29" s="60"/>
      <c r="I29" s="54"/>
      <c r="J29" s="19">
        <v>1</v>
      </c>
      <c r="K29" s="22"/>
      <c r="L29" s="21">
        <f t="shared" si="0"/>
        <v>0</v>
      </c>
      <c r="M29" s="21">
        <f t="shared" si="1"/>
        <v>0</v>
      </c>
      <c r="N29" s="21">
        <f t="shared" si="2"/>
        <v>0</v>
      </c>
      <c r="O29" s="16"/>
    </row>
    <row r="30" spans="1:15" s="13" customFormat="1" ht="15.75">
      <c r="A30" s="9">
        <v>18</v>
      </c>
      <c r="B30" s="10">
        <v>409814</v>
      </c>
      <c r="C30" s="10" t="s">
        <v>43</v>
      </c>
      <c r="D30" s="18" t="s">
        <v>25</v>
      </c>
      <c r="E30" s="18" t="s">
        <v>57</v>
      </c>
      <c r="F30" s="11">
        <v>1</v>
      </c>
      <c r="G30" s="12">
        <v>44713</v>
      </c>
      <c r="H30" s="60"/>
      <c r="I30" s="54"/>
      <c r="J30" s="19">
        <v>1</v>
      </c>
      <c r="K30" s="22"/>
      <c r="L30" s="21">
        <f t="shared" si="0"/>
        <v>0</v>
      </c>
      <c r="M30" s="21">
        <f t="shared" si="1"/>
        <v>0</v>
      </c>
      <c r="N30" s="21">
        <f t="shared" si="2"/>
        <v>0</v>
      </c>
      <c r="O30" s="16"/>
    </row>
    <row r="31" spans="1:15" s="13" customFormat="1" ht="15.75">
      <c r="A31" s="9">
        <v>19</v>
      </c>
      <c r="B31" s="10">
        <v>409814</v>
      </c>
      <c r="C31" s="10" t="s">
        <v>43</v>
      </c>
      <c r="D31" s="18" t="s">
        <v>26</v>
      </c>
      <c r="E31" s="18">
        <v>58</v>
      </c>
      <c r="F31" s="11">
        <v>1</v>
      </c>
      <c r="G31" s="12">
        <v>44713</v>
      </c>
      <c r="H31" s="60"/>
      <c r="I31" s="54"/>
      <c r="J31" s="19">
        <v>1</v>
      </c>
      <c r="K31" s="22"/>
      <c r="L31" s="21">
        <f t="shared" si="0"/>
        <v>0</v>
      </c>
      <c r="M31" s="21">
        <f t="shared" si="1"/>
        <v>0</v>
      </c>
      <c r="N31" s="21">
        <f t="shared" si="2"/>
        <v>0</v>
      </c>
      <c r="O31" s="16"/>
    </row>
    <row r="32" spans="1:15" s="13" customFormat="1" ht="15.75">
      <c r="A32" s="9">
        <v>20</v>
      </c>
      <c r="B32" s="10">
        <v>409814</v>
      </c>
      <c r="C32" s="10" t="s">
        <v>43</v>
      </c>
      <c r="D32" s="18" t="s">
        <v>26</v>
      </c>
      <c r="E32" s="18">
        <v>22</v>
      </c>
      <c r="F32" s="11">
        <v>1</v>
      </c>
      <c r="G32" s="12">
        <v>44713</v>
      </c>
      <c r="H32" s="60"/>
      <c r="I32" s="54"/>
      <c r="J32" s="19">
        <v>1</v>
      </c>
      <c r="K32" s="22"/>
      <c r="L32" s="21">
        <f t="shared" si="0"/>
        <v>0</v>
      </c>
      <c r="M32" s="21">
        <f t="shared" si="1"/>
        <v>0</v>
      </c>
      <c r="N32" s="21">
        <f t="shared" si="2"/>
        <v>0</v>
      </c>
      <c r="O32" s="16"/>
    </row>
    <row r="33" spans="1:15" s="13" customFormat="1" ht="15.75">
      <c r="A33" s="9">
        <v>21</v>
      </c>
      <c r="B33" s="10">
        <v>409814</v>
      </c>
      <c r="C33" s="10" t="s">
        <v>43</v>
      </c>
      <c r="D33" s="18" t="s">
        <v>27</v>
      </c>
      <c r="E33" s="18">
        <v>83</v>
      </c>
      <c r="F33" s="11">
        <v>1</v>
      </c>
      <c r="G33" s="12">
        <v>44713</v>
      </c>
      <c r="H33" s="61"/>
      <c r="I33" s="55"/>
      <c r="J33" s="19">
        <v>1</v>
      </c>
      <c r="K33" s="22"/>
      <c r="L33" s="21">
        <f t="shared" si="0"/>
        <v>0</v>
      </c>
      <c r="M33" s="21">
        <f t="shared" si="1"/>
        <v>0</v>
      </c>
      <c r="N33" s="21">
        <f t="shared" si="2"/>
        <v>0</v>
      </c>
      <c r="O33" s="16"/>
    </row>
    <row r="34" spans="1:15" s="13" customFormat="1" ht="15.75">
      <c r="A34" s="9">
        <v>22</v>
      </c>
      <c r="B34" s="10">
        <v>409814</v>
      </c>
      <c r="C34" s="10" t="s">
        <v>43</v>
      </c>
      <c r="D34" s="18" t="s">
        <v>24</v>
      </c>
      <c r="E34" s="18">
        <v>15</v>
      </c>
      <c r="F34" s="11">
        <v>1</v>
      </c>
      <c r="G34" s="12">
        <v>44713</v>
      </c>
      <c r="H34" s="59" t="s">
        <v>47</v>
      </c>
      <c r="I34" s="56" t="s">
        <v>45</v>
      </c>
      <c r="J34" s="19">
        <v>1</v>
      </c>
      <c r="K34" s="22"/>
      <c r="L34" s="21">
        <f t="shared" si="0"/>
        <v>0</v>
      </c>
      <c r="M34" s="21">
        <f t="shared" si="1"/>
        <v>0</v>
      </c>
      <c r="N34" s="21">
        <f t="shared" si="2"/>
        <v>0</v>
      </c>
      <c r="O34" s="16"/>
    </row>
    <row r="35" spans="1:15" s="13" customFormat="1" ht="15.75">
      <c r="A35" s="9">
        <v>23</v>
      </c>
      <c r="B35" s="10">
        <v>409814</v>
      </c>
      <c r="C35" s="10" t="s">
        <v>43</v>
      </c>
      <c r="D35" s="18" t="s">
        <v>24</v>
      </c>
      <c r="E35" s="18">
        <v>47</v>
      </c>
      <c r="F35" s="11">
        <v>1</v>
      </c>
      <c r="G35" s="12">
        <v>44713</v>
      </c>
      <c r="H35" s="60"/>
      <c r="I35" s="57"/>
      <c r="J35" s="19">
        <v>1</v>
      </c>
      <c r="K35" s="22"/>
      <c r="L35" s="21">
        <f t="shared" si="0"/>
        <v>0</v>
      </c>
      <c r="M35" s="21">
        <f t="shared" si="1"/>
        <v>0</v>
      </c>
      <c r="N35" s="21">
        <f t="shared" si="2"/>
        <v>0</v>
      </c>
      <c r="O35" s="16"/>
    </row>
    <row r="36" spans="1:15" s="13" customFormat="1" ht="15.75">
      <c r="A36" s="9">
        <v>24</v>
      </c>
      <c r="B36" s="10">
        <v>409814</v>
      </c>
      <c r="C36" s="10" t="s">
        <v>43</v>
      </c>
      <c r="D36" s="18" t="s">
        <v>24</v>
      </c>
      <c r="E36" s="18">
        <v>44</v>
      </c>
      <c r="F36" s="11">
        <v>1</v>
      </c>
      <c r="G36" s="12">
        <v>44713</v>
      </c>
      <c r="H36" s="60"/>
      <c r="I36" s="57"/>
      <c r="J36" s="19">
        <v>1</v>
      </c>
      <c r="K36" s="22"/>
      <c r="L36" s="21">
        <f t="shared" si="0"/>
        <v>0</v>
      </c>
      <c r="M36" s="21">
        <f t="shared" si="1"/>
        <v>0</v>
      </c>
      <c r="N36" s="21">
        <f t="shared" si="2"/>
        <v>0</v>
      </c>
      <c r="O36" s="16"/>
    </row>
    <row r="37" spans="1:15" s="13" customFormat="1" ht="15.75">
      <c r="A37" s="9">
        <v>25</v>
      </c>
      <c r="B37" s="10">
        <v>409814</v>
      </c>
      <c r="C37" s="10" t="s">
        <v>43</v>
      </c>
      <c r="D37" s="18" t="s">
        <v>24</v>
      </c>
      <c r="E37" s="18">
        <v>49</v>
      </c>
      <c r="F37" s="11">
        <v>1</v>
      </c>
      <c r="G37" s="12">
        <v>44713</v>
      </c>
      <c r="H37" s="60"/>
      <c r="I37" s="57"/>
      <c r="J37" s="19">
        <v>1</v>
      </c>
      <c r="K37" s="22"/>
      <c r="L37" s="21">
        <f t="shared" si="0"/>
        <v>0</v>
      </c>
      <c r="M37" s="21">
        <f t="shared" si="1"/>
        <v>0</v>
      </c>
      <c r="N37" s="21">
        <f t="shared" si="2"/>
        <v>0</v>
      </c>
      <c r="O37" s="16"/>
    </row>
    <row r="38" spans="1:15" s="13" customFormat="1" ht="15.75">
      <c r="A38" s="9">
        <v>26</v>
      </c>
      <c r="B38" s="10">
        <v>409814</v>
      </c>
      <c r="C38" s="10" t="s">
        <v>43</v>
      </c>
      <c r="D38" s="18" t="s">
        <v>24</v>
      </c>
      <c r="E38" s="18">
        <v>16</v>
      </c>
      <c r="F38" s="11">
        <v>1</v>
      </c>
      <c r="G38" s="12">
        <v>44713</v>
      </c>
      <c r="H38" s="60"/>
      <c r="I38" s="57"/>
      <c r="J38" s="19">
        <v>1</v>
      </c>
      <c r="K38" s="22"/>
      <c r="L38" s="21">
        <f t="shared" si="0"/>
        <v>0</v>
      </c>
      <c r="M38" s="21">
        <f t="shared" si="1"/>
        <v>0</v>
      </c>
      <c r="N38" s="21">
        <f t="shared" si="2"/>
        <v>0</v>
      </c>
      <c r="O38" s="16"/>
    </row>
    <row r="39" spans="1:15" s="13" customFormat="1" ht="16.5" thickBot="1">
      <c r="A39" s="42">
        <v>27</v>
      </c>
      <c r="B39" s="43">
        <v>409814</v>
      </c>
      <c r="C39" s="43" t="s">
        <v>43</v>
      </c>
      <c r="D39" s="44" t="s">
        <v>24</v>
      </c>
      <c r="E39" s="44" t="s">
        <v>57</v>
      </c>
      <c r="F39" s="45">
        <v>1</v>
      </c>
      <c r="G39" s="46">
        <v>44713</v>
      </c>
      <c r="H39" s="62"/>
      <c r="I39" s="58"/>
      <c r="J39" s="47">
        <v>1</v>
      </c>
      <c r="K39" s="37"/>
      <c r="L39" s="23">
        <f t="shared" si="0"/>
        <v>0</v>
      </c>
      <c r="M39" s="23">
        <f t="shared" si="1"/>
        <v>0</v>
      </c>
      <c r="N39" s="23">
        <f t="shared" si="2"/>
        <v>0</v>
      </c>
      <c r="O39" s="48"/>
    </row>
    <row r="40" spans="1:15" s="13" customFormat="1" ht="23.25" thickBot="1">
      <c r="A40" s="28"/>
      <c r="B40" s="29"/>
      <c r="C40" s="29"/>
      <c r="D40" s="30"/>
      <c r="E40" s="30"/>
      <c r="F40" s="39"/>
      <c r="G40" s="40"/>
      <c r="H40" s="39"/>
      <c r="I40" s="39"/>
      <c r="J40" s="84" t="s">
        <v>58</v>
      </c>
      <c r="K40" s="84" t="s">
        <v>22</v>
      </c>
      <c r="L40" s="84" t="s">
        <v>21</v>
      </c>
      <c r="M40" s="84" t="s">
        <v>19</v>
      </c>
      <c r="N40" s="84" t="s">
        <v>20</v>
      </c>
      <c r="O40" s="41"/>
    </row>
    <row r="41" spans="6:15" ht="26.25" customHeight="1" thickBot="1">
      <c r="F41" s="80" t="s">
        <v>49</v>
      </c>
      <c r="G41" s="81"/>
      <c r="H41" s="81"/>
      <c r="I41" s="81"/>
      <c r="J41" s="49">
        <f>SUM(J13:J39)</f>
        <v>27</v>
      </c>
      <c r="K41" s="24">
        <f>SUM(K13:K39)</f>
        <v>0</v>
      </c>
      <c r="L41" s="25">
        <f>SUM(L13:L39)</f>
        <v>0</v>
      </c>
      <c r="M41" s="26">
        <f>SUM(M13:M39)</f>
        <v>0</v>
      </c>
      <c r="N41" s="27">
        <f>SUM(N13:N39)</f>
        <v>0</v>
      </c>
      <c r="O41" s="38"/>
    </row>
    <row r="42" spans="4:15" ht="30.75" customHeight="1">
      <c r="D42" s="17"/>
      <c r="E42" s="17"/>
      <c r="F42" s="75" t="s">
        <v>48</v>
      </c>
      <c r="G42" s="76"/>
      <c r="H42" s="76"/>
      <c r="I42" s="76"/>
      <c r="J42" s="79"/>
      <c r="K42" s="79"/>
      <c r="L42" s="79"/>
      <c r="M42" s="31"/>
      <c r="N42" s="35">
        <f>M42*1.2</f>
        <v>0</v>
      </c>
      <c r="O42" s="16"/>
    </row>
    <row r="43" spans="6:15" ht="30.75" customHeight="1">
      <c r="F43" s="75" t="s">
        <v>13</v>
      </c>
      <c r="G43" s="76"/>
      <c r="H43" s="76"/>
      <c r="I43" s="76"/>
      <c r="J43" s="76"/>
      <c r="K43" s="76"/>
      <c r="L43" s="76"/>
      <c r="M43" s="32"/>
      <c r="N43" s="36">
        <f>M43*1.2</f>
        <v>0</v>
      </c>
      <c r="O43" s="16"/>
    </row>
    <row r="44" spans="6:15" ht="27.75" customHeight="1" thickBot="1">
      <c r="F44" s="77" t="s">
        <v>50</v>
      </c>
      <c r="G44" s="78"/>
      <c r="H44" s="78"/>
      <c r="I44" s="78"/>
      <c r="J44" s="78"/>
      <c r="K44" s="78"/>
      <c r="L44" s="78"/>
      <c r="M44" s="33">
        <f>SUM(M41:M43)</f>
        <v>0</v>
      </c>
      <c r="N44" s="34">
        <f>SUM(N41:N43)</f>
        <v>0</v>
      </c>
      <c r="O44" s="48"/>
    </row>
  </sheetData>
  <sheetProtection/>
  <mergeCells count="26">
    <mergeCell ref="F43:L43"/>
    <mergeCell ref="F44:L44"/>
    <mergeCell ref="L9:L11"/>
    <mergeCell ref="M9:M11"/>
    <mergeCell ref="N9:N11"/>
    <mergeCell ref="F42:L42"/>
    <mergeCell ref="J9:J11"/>
    <mergeCell ref="F41:I41"/>
    <mergeCell ref="I9:I11"/>
    <mergeCell ref="G9:G11"/>
    <mergeCell ref="O9:O11"/>
    <mergeCell ref="A6:O6"/>
    <mergeCell ref="A3:C3"/>
    <mergeCell ref="A4:C4"/>
    <mergeCell ref="A5:H5"/>
    <mergeCell ref="A9:A11"/>
    <mergeCell ref="B9:C10"/>
    <mergeCell ref="D9:D11"/>
    <mergeCell ref="F9:F11"/>
    <mergeCell ref="E9:E11"/>
    <mergeCell ref="H9:H11"/>
    <mergeCell ref="K9:K11"/>
    <mergeCell ref="I13:I33"/>
    <mergeCell ref="I34:I39"/>
    <mergeCell ref="H13:H33"/>
    <mergeCell ref="H34:H39"/>
  </mergeCells>
  <printOptions/>
  <pageMargins left="0.208661417" right="0.208661417" top="0.748031496062992" bottom="0.748031496062992" header="0.31496062992126" footer="0.31496062992126"/>
  <pageSetup horizontalDpi="600" verticalDpi="600" orientation="landscape" scale="60" r:id="rId1"/>
  <ignoredErrors>
    <ignoredError sqref="E2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2022-06-06T05:51:01Z</dcterms:modified>
  <cp:category/>
  <cp:version/>
  <cp:contentType/>
  <cp:contentStatus/>
</cp:coreProperties>
</file>