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640" activeTab="0"/>
  </bookViews>
  <sheets>
    <sheet name="medicinski potrosni materijal" sheetId="1" r:id="rId1"/>
  </sheets>
  <externalReferences>
    <externalReference r:id="rId4"/>
    <externalReference r:id="rId5"/>
  </externalReferences>
  <definedNames>
    <definedName name="_xlnm.Print_Titles" localSheetId="0">'medicinski potrosni materijal'!$11:$11</definedName>
  </definedNames>
  <calcPr fullCalcOnLoad="1"/>
</workbook>
</file>

<file path=xl/sharedStrings.xml><?xml version="1.0" encoding="utf-8"?>
<sst xmlns="http://schemas.openxmlformats.org/spreadsheetml/2006/main" count="145" uniqueCount="90">
  <si>
    <t>Назив/опис добра</t>
  </si>
  <si>
    <t>Јединица мере</t>
  </si>
  <si>
    <t>а)  самостално</t>
  </si>
  <si>
    <t>б)  са подизвођачем</t>
  </si>
  <si>
    <t>ц)  заједничка понуда</t>
  </si>
  <si>
    <t>Понуду дајемо: (обавезно заокружити):</t>
  </si>
  <si>
    <t>Прилог 5         ОБРАЗАЦ ПОНУДЕ СА СТРУКТУРОМ ЦЕНЕ</t>
  </si>
  <si>
    <t>Произвођач</t>
  </si>
  <si>
    <t>Заштићен назив понуђеног добра</t>
  </si>
  <si>
    <t>ПДВ у %</t>
  </si>
  <si>
    <t>Напомене и евентуалне погодности:</t>
  </si>
  <si>
    <t>(штампано име и презиме)</t>
  </si>
  <si>
    <t>П   О   Н   У   Ђ   А   Ч</t>
  </si>
  <si>
    <t>_________________________</t>
  </si>
  <si>
    <t>(пун потпис)</t>
  </si>
  <si>
    <r>
      <t xml:space="preserve">У </t>
    </r>
    <r>
      <rPr>
        <sz val="12"/>
        <color indexed="23"/>
        <rFont val="Times New Roman"/>
        <family val="1"/>
      </rPr>
      <t>_________________________</t>
    </r>
  </si>
  <si>
    <r>
      <t xml:space="preserve">дана </t>
    </r>
    <r>
      <rPr>
        <sz val="12"/>
        <color indexed="23"/>
        <rFont val="Times New Roman"/>
        <family val="1"/>
      </rPr>
      <t>_________________________</t>
    </r>
  </si>
  <si>
    <r>
      <t xml:space="preserve">Понуда важи (најмање 90 дана):     </t>
    </r>
    <r>
      <rPr>
        <sz val="12"/>
        <color indexed="23"/>
        <rFont val="Times New Roman"/>
        <family val="1"/>
      </rPr>
      <t>______</t>
    </r>
    <r>
      <rPr>
        <sz val="12"/>
        <rFont val="Times New Roman"/>
        <family val="1"/>
      </rPr>
      <t xml:space="preserve">  дана од дана отварања понуда</t>
    </r>
  </si>
  <si>
    <t>попуњава се и доставља део 5-I и 5-II</t>
  </si>
  <si>
    <t>РБ Partije</t>
  </si>
  <si>
    <t>попуњава се и доставља део 5-I, 5-II и 5-III</t>
  </si>
  <si>
    <t>попуњава се и доставља део 5-I, 5-IV и 5-V</t>
  </si>
  <si>
    <t>7</t>
  </si>
  <si>
    <t>8</t>
  </si>
  <si>
    <t>9</t>
  </si>
  <si>
    <t>10</t>
  </si>
  <si>
    <t>11</t>
  </si>
  <si>
    <t>12</t>
  </si>
  <si>
    <t>Укупне оквирне количине</t>
  </si>
  <si>
    <t>Укупна вредност без ПДВа</t>
  </si>
  <si>
    <t>Јединична цена          (без ПДВа)</t>
  </si>
  <si>
    <t>Рок и начин плаћања je 30 дана од дана  испоруке комплетно уговорених количина и пријема добра у магацин наручиоца.</t>
  </si>
  <si>
    <t>Рок трајања на дан испоруке</t>
  </si>
  <si>
    <t>Санитетски потрошни материјал – катетери, каниле, дилататори</t>
  </si>
  <si>
    <t>Понуда број _________________ од ____________.2020. године, за јавну набавку број 34/ 2020УВЗ</t>
  </si>
  <si>
    <t>Kanila intravenska za jednokratnu upotrebu 14G</t>
  </si>
  <si>
    <t>kom</t>
  </si>
  <si>
    <t>Kanila intravenska za jednokratnu upotrebu 16G</t>
  </si>
  <si>
    <t>Kanila intravenska za jednokratnu upotrebu 18G</t>
  </si>
  <si>
    <t>Kanila intravenska za jednokratnu upotrebu 20G</t>
  </si>
  <si>
    <t>Kanila intravenska za jednokratnu upotrebu 22G</t>
  </si>
  <si>
    <t>Kanila intravenska za jednokratnu upotrebu 24G</t>
  </si>
  <si>
    <t>Dvokanalni Foley kateter, latex-silikonizirani, Ch 16, pravi, cilindričan vrh, sa dva otvora, balon 5 -15 ml, istureni nastavak sa Luer i Luer-lock sistemom za punjenje balona, dužine 40 - 43 cm</t>
  </si>
  <si>
    <t>Dvokanalni Foley kateter, latex-silikonizirani, Ch 18, pravi, cilindričan vrh, sa dva otvora, balon 5 -15 ml, istureni nastavak sa Luer i Luer-lock sistemom za punjenje balona, dužine 40 - 43 cm</t>
  </si>
  <si>
    <t>Ureteralni kateter, set, monoJ, CH 6, otvorenog vrha, dužine  70 cm, bez perforacija u ureteralnom delu, od poliuretana, sa niskom stopom inkrustracije, sa koničnim vrhom, radiopaktan, graduisan, sa dve fiksirajuće kleme, dužina uvođača je  150 cm</t>
  </si>
  <si>
    <t>set</t>
  </si>
  <si>
    <t>Nefrostomski kateter set (2-step), sa 2-partnom punkcionom iglom sa 3 prstena za unstrasound markere, zica uvodjac sa introdjuserom duzine 800mm, kateter ekstender od metala duzine 325 mm sa plasticnim stiletom, pigtail kateter od poliuretana, radiopaktni celom duzinom, duzine 30cm, sa centralnim otvorom, prevucen hidrogelom, sa 6 drenaznih rupica i Luer-lock konektorom, dimenzije Ch 6/8/10; u setu treba da bude i adapter za urin eksu, ceo set je sterilan, latex free, single use.</t>
  </si>
  <si>
    <t>Hidraulični dilatator za ureter, jednolumenski, za aplikaciju kroz ureterorenoskop, sa pravim vrhom, i kanalom za uvođenje</t>
  </si>
  <si>
    <t>Set stent ureteralni, meki, od termosenzitivnog materjala sa hidrofilnom oblogom, debljine 4.7 Fr, dužine 28cm, sa nitinolskim uvođačem, sa mogućnošću ostajanja u organizmu do 6 meseci</t>
  </si>
  <si>
    <t xml:space="preserve">Venska kanila dvostepena, armirana, sa
 opturatorom, bez konektora 40FR/32FR,  dužina  40cm +- 5 cm, sa 1/2” konektorom   
</t>
  </si>
  <si>
    <t xml:space="preserve">Venska kanila prava armirana, sa vrhom koji ima više otvora,
bez konektora 28FR,  dužina  40cm +- 5 cm, sa 3/8” konektorom   
</t>
  </si>
  <si>
    <t xml:space="preserve">Venska kanila prava armirana, sa vrhom koji ima više otvora,
bez konektora 32FR,  dužina  40cm +- 5 cm, sa 3/8” konektorom   
</t>
  </si>
  <si>
    <t>Aortna kanila sa povijenim vrhom,armirana i sa usekom za fiksiranje šavom, 22FR, dužine  33 cm +-3cm, konektor 3/8”</t>
  </si>
  <si>
    <t xml:space="preserve"> Kanile sa iglom za davanje kardioplegije u koren aorte sa ventom, sa standardnim uvodnikom veličine 7FR </t>
  </si>
  <si>
    <t>Dvolumenski kateter za kratkotrajnu hemodijalizu širine 12 Fr, dužine 15 do 16 cm, sa setom za plasiranje i pravim krakovima</t>
  </si>
  <si>
    <t>Dvolumenski kateter za kratkotrajnu hemodijalizu širine 12 Fr, dužine 20 cm, sa setom za plasiranje i pravim krakovima</t>
  </si>
  <si>
    <t xml:space="preserve">Dvolumenski kateter za kratkotrajnu hemodijalizu širine 12Fr  dužine 15 do 16 cm sa antimikrobnom zaštitom sa hlorheksidonom </t>
  </si>
  <si>
    <t xml:space="preserve">Dvolumenski kateter za kratkotrajnu hemodijalizu širine 12Fr  dužine 20 cm sa antimikrobnom zaštitom sa hlorheksidonom </t>
  </si>
  <si>
    <t>Dvolumenski kateter za kratkotrajnu hemodijalizu širine 14 Fr, dužine 20 cm, sa setom za plasiranje i zakrivljenim krakovima</t>
  </si>
  <si>
    <t>Dvolumenski kateter za kratkotrajnu hemodijalizu širine 14 Fr, dužine 15 do 16 cm, sa setom za plasiranje i zakrivljenim krakovima</t>
  </si>
  <si>
    <t>Ureteralni stent 7Fr dužine 22 cm</t>
  </si>
  <si>
    <t>Centralni venski kateter, set, jednolumenski, veličine 7 Fr, 20 cm. Set sadrži: Jednolumenski kateter sa produžnim linijama i krilcem za fiksaciju, Spring-Wire Guide od .030 do .040", 60 cm sa advancerom, igla za uvođenje 18 Ga, od 6 do 7  cm, špric od 5 do 10ml, dilatator</t>
  </si>
  <si>
    <t>Centralni venski kateter, set, dvolumenski, veličine 7 Fr, 20 cm . Set sadrži: Dvolumenski kateter sa produžnim linijama i krilcem za fiksaciju, Spring-Wire Guide od .030 do .040" 60 cm sa advancerom, igla za uvođenje 18 Ga, od 6 do 7 cm, špric od 5 do 10ml, dilatator</t>
  </si>
  <si>
    <t>Centralni venski kateter, set, trolumenski, veličine 7 Fr, 20 cm . Set sadrži: Trolumenski kateter sa produžnim linijama i krilcem za fiksaciju, Spring-Wire Guide od .030 do .040" 60 cm sa advancerom, igla za uvođenje 18 Ga, od 6 do 7 cm, špric od 5 do 10ml, dilatator</t>
  </si>
  <si>
    <t>Centralni venski kateter, antimikrobni, set, dvolumenski, veličine 7Fr, 20 cm, obložen spolja i iznutra hlorheksidinom i srebrosulfadiazinom. Set sadrži: dvolumenski kateter sa produžnim linijama i zatvaračima za infuzione ulaze, Spring-Wire Guide .032" 60 cm, sa advancerom, igla za uvođenje 18GA, 6.35 cm,špric 5 ml, dilatator</t>
  </si>
  <si>
    <t>Centralni venski kateter, antimikrobni, set, trolumenski, veličine 7Fr, 20 cm, obložen spolja i iznutra hlorheksidinom i srebrosulfadiazinom. Set sadrži: trolumenski kateter sa produžnim linijama i zatvaračima za infuzione ulaze, Spring-Wire Guide .032" 60 cm sa advancerom, igla za uvođenje 18GA, 6.35 cm,  špric 5 ml, dilatator</t>
  </si>
  <si>
    <t>Kateter za aspiraciju, ravni, PVC, dužine 50 cm, otvor na blago zaobljenom vrhu i dva sa strane, sa levkastiM priključkom ili sa konektorom koji omogućava kontrolu aspiracije prstom CH 6</t>
  </si>
  <si>
    <t>Kateter za aspiraciju, ravni, PVC, dužine 50 cm, otvor na blago zaobljenom vrhu i dva sa strane, sa levkastiM priključkom ili sa konektorom koji omogućava kontrolu aspiracije prstom CH 8</t>
  </si>
  <si>
    <t>Kateter za aspiraciju, ravni, PVC, dužine 50 cm, otvor na blago zaobljenom vrhu i dva sa strane, sa levkastiM priključkom ili sa konektorom koji omogućava kontrolu aspiracije prstom CH 10</t>
  </si>
  <si>
    <t>Kateter za aspiraciju, ravni, PVC, dužine 50 cm, otvor na blago zaobljenom vrhu i dva sa strane, sa levkastiM priključkom ili sa konektorom koji omogućava kontrolu aspiracije prstom CH 12</t>
  </si>
  <si>
    <t>Kateter za aspiraciju, ravni, PVC, dužine 50 cm, otvor na blago zaobljenom vrhu i dva sa strane, sa levkastiM priključkom ili sa konektorom koji omogućava kontrolu aspiracije prstom CH 14</t>
  </si>
  <si>
    <t>Kateter za aspiraciju, ravni, PVC, dužine 50 cm, otvor na blago zaobljenom vrhu i dva sa strane, sa levkastiM priključkom ili sa konektorom koji omogućava kontrolu aspiracije prstom CH 16</t>
  </si>
  <si>
    <t>Kateter za aspiraciju, ravni, PVC, dužine 50 cm, otvor na blago zaobljenom vrhu i dva sa strane, sa levkastiM priključkom ili sa konektorom koji omogućava kontrolu aspiracije prstom CH 18</t>
  </si>
  <si>
    <t>Kateter za aspiraciju, ravni, PVC, dužine 50 cm, otvor na blago zaobljenom vrhu i dva sa strane, sa levkastiM priključkom ili sa konektorom koji omogućava kontrolu aspiracije prstom CH 20</t>
  </si>
  <si>
    <t>Set za kateterizaciju arterije sa integrisanim guidewire-om, 18 Ga, 4.45, igla 20 Ga. Set sadrži: arterijski kateter preko igle za uvođenje sa integrisanim Sprring-Wire Guid-om 025" u tubi odgovarjuće dužine, krilca za fiksaciju i skalpel</t>
  </si>
  <si>
    <t>Set za kateterizaciju  arterije sa integrisanim guidewire-om, 20 Ga, 4.45 cm, igla 22 Ga.Set sadrži: arterijski kateter preko igle za uvođenje sa integrisanim Sprring-Wire Guid-om 025" u tubi odgovarjuće dužine, krilca za fiksaciju i skalpel</t>
  </si>
  <si>
    <t>Perkutani uvodnik za termodilucioni kateter kompatibilan sa monitorom tipa Vigilance, set, veličine 8.5 Fr, 10 cm.Set sadrži: 8.5 Fr, 10 cm radiopakni, poliuretanski uvodnik sa hemostatskom valvulom za kateter 7-7.5 Fr, Spring-wire-guide .035",45 cm, igla za uvođenje 18 Ga, sa zaštitnim crevom dužine 80 cm protiv kontaminacije katetera</t>
  </si>
  <si>
    <t>Kapica za dezinfekciju muškog luerlok kraja IV tubinga, kao i kraja needle-free valve, u roku od 30 sekundi, natopljena 70% iso-propil alkoholom, koja sprečava kontaminaciju i do 7 dana od dana stavljanja</t>
  </si>
  <si>
    <t xml:space="preserve"> Igle za port CT- igle za implatabilni sistem za kontinuirano davanje terapije i sa zastitnikom i Y konektorom, dimenzije 19G dužine 19-25 mm</t>
  </si>
  <si>
    <t>Dvolumenski kateter set za dugotrajnu hemodijalizu sa retrogradnim tuneliranjem sa "V" vrhom, dijametra 15 Fr, dužine od vrha do "cuff-a" 19 cm, sa šitom 16 Fr koji se cepa, sa hemostatskom valvulom</t>
  </si>
  <si>
    <t>Dvolumenski kateter set za dugotrajnu hemodijalizu sa retrogradnim tuneliranjem sa "V" vrhom, dijametra 15 Fr, dužine od vrha do "cuff-a" 23 cm, sa šitom 16 Fr koji se cepa, sa hemostatskom valvulom</t>
  </si>
  <si>
    <t>Dvolumenski kateter set za dugotrajnu hemodijalizu sa retrogradnim tuneliranjem sa "V" vrhom, dijametra 15 Fr, dužine od vrha do "cuff-a" 27 cm, sa šitom 16 Fr koji se cepa, sa hemostatskom valvulom</t>
  </si>
  <si>
    <t>Dvolumenski kateter set za dugotrajnu hemodijalizu sa retrogradnim tuneliranjem sa "V" vrhom, dijametra 15 Fr, dužine od vrha do "cuff-a" 31 cm, sa šitom 16 Fr koji se cepa, sa hemostatskom valvulom</t>
  </si>
  <si>
    <t>Dvolumenski kateter set za dugotrajnu hemodijalizu sa retrogradnim tuneliranjem sa "V" vrhom, dijametra 15 Fr, dužine od vrha do "cuff-a" 50 cm, sa šitom 16 Fr koji se cepa, sa hemostatskom valvulom</t>
  </si>
  <si>
    <t>Port-Implantabilni sistem (port) za kontinuirano davanje terapije , sa silikonskim ‘‘attachable‘‘ kateterom dijametra 9,6 Fr. Dimenzije porta visina 9,8 mm x baza 24,75mm x septum 10,2 mm. Vidljiv pod CT– om, otporan na Taxol. Sa mogućnošću davanja kontrasta 5cc/sec na 325 psi . Sadržaj seta: port kružnog oblika i kateter , instrument za tunelizaciju, zakrivljena igla za port, prava igla za port, 1 guide wire, peel away uvodnik, podizač vene, konektor za ispriranje</t>
  </si>
  <si>
    <r>
      <t>Set stent ureteralni , F4,8/</t>
    </r>
    <r>
      <rPr>
        <sz val="11"/>
        <color indexed="10"/>
        <rFont val="Times New Roman"/>
        <family val="1"/>
      </rPr>
      <t>28-30cm</t>
    </r>
    <r>
      <rPr>
        <sz val="11"/>
        <rFont val="Times New Roman"/>
        <family val="1"/>
      </rPr>
      <t xml:space="preserve"> ,DOUBLE J, otvorenog vrha, od poliuretana sa dodatkom kopolimera polidimetilsiloksana, sa teflonskim uvodjacem sa fiksirajucim navojem,duzine 150, duzina guraca70cm, graduisan celom duzinom, radiopaktan, ostaje u organizmu do 12 meseci</t>
    </r>
  </si>
  <si>
    <r>
      <t>Set stent ureteralni , F7/</t>
    </r>
    <r>
      <rPr>
        <sz val="11"/>
        <color indexed="10"/>
        <rFont val="Times New Roman"/>
        <family val="1"/>
      </rPr>
      <t>28-30cm</t>
    </r>
    <r>
      <rPr>
        <sz val="11"/>
        <rFont val="Times New Roman"/>
        <family val="1"/>
      </rPr>
      <t xml:space="preserve"> ,DOUBLE J, otvorenog vrha, od poliuretana sa dodatkom kopolimera polidimetilsiloksana, sa teflonskim uvodjacem sa fiksirajucim navojem,duzine 100, duzina guraca 45 cm, graduisan celom duzinom, radiopaktan, ostaje u organizmu do 12 meseci</t>
    </r>
  </si>
  <si>
    <r>
      <t>Set stent ureteralni , F6/</t>
    </r>
    <r>
      <rPr>
        <sz val="11"/>
        <color indexed="10"/>
        <rFont val="Times New Roman"/>
        <family val="1"/>
      </rPr>
      <t>28-30cm</t>
    </r>
    <r>
      <rPr>
        <sz val="11"/>
        <rFont val="Times New Roman"/>
        <family val="1"/>
      </rPr>
      <t xml:space="preserve"> ,DOUBLE J, otvorenog vrha, od poliuretana sa dodatkom kopolimera polidimetilsiloksana, sa teflonskim uvodjacem sa fiksirajucim navojem, duzine 100, duzina guraca 45 cm, graduisan celom duzinom, radiopaktan, ostaje u organizmu do 12 meseci</t>
    </r>
  </si>
  <si>
    <r>
      <t xml:space="preserve">Intrakardijalni kateter, fleksibilni za ventovanje leve komore, </t>
    </r>
    <r>
      <rPr>
        <sz val="11"/>
        <color indexed="10"/>
        <rFont val="Times New Roman"/>
        <family val="1"/>
      </rPr>
      <t>20FR - 21FR</t>
    </r>
    <r>
      <rPr>
        <sz val="11"/>
        <rFont val="Times New Roman"/>
        <family val="1"/>
      </rPr>
      <t>, konktor 1/4”</t>
    </r>
  </si>
  <si>
    <t>Рок испоруке  за партије 1-28  ______  дана (максимално 30 дана) од дана закључења уговора, а за партије 29- 56_______дана ( макс 60 дана ) од дана закључења уговора</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</si>
</sst>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д_и_н_._-;\-* #,##0\ _д_и_н_._-;_-* &quot;-&quot;\ _д_и_н_._-;_-@_-"/>
    <numFmt numFmtId="181" formatCode="_-* #,##0.00\ _д_и_н_._-;\-* #,##0.00\ _д_и_н_._-;_-* &quot;-&quot;??\ _д_и_н_._-;_-@_-"/>
    <numFmt numFmtId="182" formatCode="&quot;Yes&quot;;&quot;Yes&quot;;&quot;No&quot;"/>
    <numFmt numFmtId="183" formatCode="&quot;True&quot;;&quot;True&quot;;&quot;False&quot;"/>
    <numFmt numFmtId="184" formatCode="&quot;On&quot;;&quot;On&quot;;&quot;Off&quot;"/>
    <numFmt numFmtId="185" formatCode="[$€-2]\ #,##0.00_);[Red]\([$€-2]\ #,##0.00\)"/>
    <numFmt numFmtId="186" formatCode="#,##0.00\ [$Din.-C1A]"/>
  </numFmts>
  <fonts count="52">
    <font>
      <sz val="10"/>
      <name val="Arial"/>
      <family val="0"/>
    </font>
    <font>
      <sz val="10"/>
      <name val="Times New Roman"/>
      <family val="1"/>
    </font>
    <font>
      <sz val="10"/>
      <color indexed="10"/>
      <name val="Times New Roman"/>
      <family val="1"/>
    </font>
    <font>
      <sz val="12"/>
      <name val="Times New Roman"/>
      <family val="1"/>
    </font>
    <font>
      <sz val="12"/>
      <color indexed="10"/>
      <name val="Times New Roman"/>
      <family val="1"/>
    </font>
    <font>
      <b/>
      <sz val="12"/>
      <name val="Times New Roman"/>
      <family val="1"/>
    </font>
    <font>
      <sz val="12"/>
      <color indexed="23"/>
      <name val="Times New Roman"/>
      <family val="1"/>
    </font>
    <font>
      <sz val="9"/>
      <name val="Times New Roman"/>
      <family val="1"/>
    </font>
    <font>
      <sz val="11"/>
      <color indexed="8"/>
      <name val="Calibri"/>
      <family val="2"/>
    </font>
    <font>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
      <sz val="11"/>
      <color theme="0" tint="-0.4999699890613556"/>
      <name val="Times New Roman"/>
      <family val="1"/>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0" fillId="0" borderId="0">
      <alignment/>
      <protection/>
    </xf>
    <xf numFmtId="0" fontId="0" fillId="0" borderId="0">
      <alignment/>
      <protection/>
    </xf>
    <xf numFmtId="0" fontId="8"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horizontal="center" vertical="center"/>
    </xf>
    <xf numFmtId="4" fontId="1" fillId="0" borderId="0" xfId="0" applyNumberFormat="1"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4" fontId="49" fillId="0" borderId="0" xfId="0" applyNumberFormat="1" applyFont="1" applyAlignment="1">
      <alignment horizontal="center" vertical="center"/>
    </xf>
    <xf numFmtId="0" fontId="3" fillId="0" borderId="0" xfId="0" applyFont="1" applyAlignment="1">
      <alignment vertical="center"/>
    </xf>
    <xf numFmtId="0" fontId="1" fillId="0" borderId="10" xfId="0" applyFont="1" applyBorder="1" applyAlignment="1">
      <alignment horizontal="center" vertical="center" textRotation="90" wrapText="1"/>
    </xf>
    <xf numFmtId="4" fontId="1"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textRotation="90"/>
    </xf>
    <xf numFmtId="49" fontId="1" fillId="0" borderId="10" xfId="0" applyNumberFormat="1" applyFont="1" applyBorder="1" applyAlignment="1">
      <alignment horizontal="center" vertical="center"/>
    </xf>
    <xf numFmtId="0" fontId="9" fillId="0" borderId="0" xfId="0" applyFont="1" applyAlignment="1">
      <alignment horizontal="center" vertical="center"/>
    </xf>
    <xf numFmtId="4" fontId="9" fillId="0" borderId="10" xfId="0" applyNumberFormat="1" applyFont="1" applyBorder="1" applyAlignment="1">
      <alignment horizontal="right" vertical="center"/>
    </xf>
    <xf numFmtId="4" fontId="9" fillId="0" borderId="0" xfId="0" applyNumberFormat="1" applyFont="1" applyAlignment="1">
      <alignment horizontal="center" vertical="center"/>
    </xf>
    <xf numFmtId="4" fontId="50"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3"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3" borderId="10" xfId="57" applyFont="1" applyFill="1" applyBorder="1" applyAlignment="1">
      <alignment horizontal="center" vertical="center" wrapText="1"/>
      <protection/>
    </xf>
    <xf numFmtId="3" fontId="9" fillId="34" borderId="10" xfId="0" applyNumberFormat="1" applyFont="1" applyFill="1" applyBorder="1" applyAlignment="1">
      <alignment horizontal="center" vertical="center"/>
    </xf>
    <xf numFmtId="0" fontId="9" fillId="34" borderId="10" xfId="0" applyFont="1" applyFill="1" applyBorder="1" applyAlignment="1" applyProtection="1">
      <alignment horizontal="center" vertical="center" wrapText="1"/>
      <protection locked="0"/>
    </xf>
    <xf numFmtId="0" fontId="9" fillId="0" borderId="10" xfId="0" applyNumberFormat="1" applyFont="1" applyBorder="1" applyAlignment="1">
      <alignment horizontal="center" vertical="center" wrapText="1"/>
    </xf>
    <xf numFmtId="3" fontId="3" fillId="0" borderId="0" xfId="0" applyNumberFormat="1" applyFont="1" applyAlignment="1">
      <alignment horizontal="center" vertical="center"/>
    </xf>
    <xf numFmtId="3" fontId="7" fillId="0" borderId="10"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0" xfId="0" applyNumberFormat="1" applyFont="1" applyBorder="1" applyAlignment="1">
      <alignment horizontal="center" vertical="center"/>
    </xf>
    <xf numFmtId="3" fontId="2" fillId="0" borderId="0" xfId="0" applyNumberFormat="1" applyFont="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4" fontId="49" fillId="0" borderId="0" xfId="0" applyNumberFormat="1" applyFont="1" applyAlignment="1">
      <alignment horizontal="center" vertical="center"/>
    </xf>
    <xf numFmtId="0" fontId="0" fillId="0" borderId="10" xfId="0" applyBorder="1" applyAlignment="1">
      <alignment/>
    </xf>
    <xf numFmtId="0" fontId="5" fillId="0" borderId="0" xfId="0" applyFont="1" applyAlignment="1">
      <alignment horizontal="center" vertical="center"/>
    </xf>
    <xf numFmtId="0" fontId="51" fillId="0" borderId="0" xfId="0" applyFont="1" applyAlignment="1">
      <alignment horizontal="left" vertical="center"/>
    </xf>
    <xf numFmtId="0" fontId="3" fillId="0" borderId="0" xfId="0" applyFont="1" applyAlignment="1">
      <alignment horizontal="center" vertical="center"/>
    </xf>
    <xf numFmtId="0" fontId="3" fillId="0" borderId="10"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novna%20nabavka%20kkd\VMA%202019_Partije%2082,%2084,%2085%20i%20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novna%20nabavka%20kkd\aptu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sheetDataSet>
      <sheetData sheetId="0">
        <row r="2">
          <cell r="B2" t="str">
            <v>Termodilucioni kateter sa venskim infuzionim otvorom (VIP), set,  dužine 110 cm, 5 lumena, veličine 7,5 Fr</v>
          </cell>
        </row>
        <row r="4">
          <cell r="B4" t="str">
            <v>Termodilucioni kateter sa funkcijom kontinuiranog praćenja CO, SvO2 i EDV, 6 lumena, 110 cm, 7.5 Fr, za korišćenje na monitoru Vigilance II</v>
          </cell>
        </row>
        <row r="5">
          <cell r="B5" t="str">
            <v>Termodilucioni kateter sa funkcijom kontinuiranog praćenja CO i EDV, 6 lumena, 110 cm, 7.5 Fr, za korišćenje na monitoru Vigilance II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5">
          <cell r="B5" t="str">
            <v>Visoko protočni, dvolumenski CVK u setu sa: kateterom od 20 cm, 11 Fr, dilatatorom od 12 Fr, guide-wire .035"/60 cm/"J", špricem od 10 ml, iglom 18Ga /7cm, skalpelom za plasiranje po Seldigeru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83"/>
  <sheetViews>
    <sheetView tabSelected="1" zoomScale="80" zoomScaleNormal="80" zoomScalePageLayoutView="75" workbookViewId="0" topLeftCell="A67">
      <selection activeCell="G78" sqref="G78:I78"/>
    </sheetView>
  </sheetViews>
  <sheetFormatPr defaultColWidth="9.140625" defaultRowHeight="12.75"/>
  <cols>
    <col min="1" max="1" width="7.00390625" style="1" customWidth="1"/>
    <col min="2" max="2" width="82.140625" style="1" customWidth="1"/>
    <col min="3" max="3" width="9.7109375" style="1" customWidth="1"/>
    <col min="4" max="4" width="9.421875" style="35" customWidth="1"/>
    <col min="5" max="5" width="16.57421875" style="2" customWidth="1"/>
    <col min="6" max="6" width="16.7109375" style="2" customWidth="1"/>
    <col min="7" max="7" width="15.8515625" style="2" customWidth="1"/>
    <col min="8" max="8" width="20.28125" style="18" customWidth="1"/>
    <col min="9" max="9" width="8.57421875" style="2" customWidth="1"/>
    <col min="10" max="10" width="27.7109375" style="1" hidden="1" customWidth="1"/>
    <col min="11" max="11" width="12.7109375" style="1" customWidth="1"/>
    <col min="12" max="16384" width="9.140625" style="1" customWidth="1"/>
  </cols>
  <sheetData>
    <row r="2" spans="1:11" ht="15.75">
      <c r="A2" s="43" t="s">
        <v>6</v>
      </c>
      <c r="B2" s="43"/>
      <c r="C2" s="43"/>
      <c r="D2" s="43"/>
      <c r="E2" s="43"/>
      <c r="F2" s="43"/>
      <c r="G2" s="43"/>
      <c r="H2" s="43"/>
      <c r="I2" s="43"/>
      <c r="J2" s="43"/>
      <c r="K2" s="43"/>
    </row>
    <row r="3" spans="1:11" ht="15.75">
      <c r="A3" s="43" t="s">
        <v>33</v>
      </c>
      <c r="B3" s="43"/>
      <c r="C3" s="43"/>
      <c r="D3" s="43"/>
      <c r="E3" s="43"/>
      <c r="F3" s="43"/>
      <c r="G3" s="43"/>
      <c r="H3" s="43"/>
      <c r="I3" s="43"/>
      <c r="J3" s="43"/>
      <c r="K3" s="43"/>
    </row>
    <row r="4" spans="1:11" ht="15.75">
      <c r="A4" s="8"/>
      <c r="B4" s="8"/>
      <c r="C4" s="8"/>
      <c r="D4" s="30"/>
      <c r="E4" s="8"/>
      <c r="F4" s="8"/>
      <c r="G4" s="8"/>
      <c r="H4" s="16"/>
      <c r="I4" s="8"/>
      <c r="J4" s="8"/>
      <c r="K4" s="8"/>
    </row>
    <row r="5" spans="1:11" ht="15.75">
      <c r="A5" s="43" t="s">
        <v>34</v>
      </c>
      <c r="B5" s="43"/>
      <c r="C5" s="43"/>
      <c r="D5" s="43"/>
      <c r="E5" s="43"/>
      <c r="F5" s="43"/>
      <c r="G5" s="43"/>
      <c r="H5" s="43"/>
      <c r="I5" s="43"/>
      <c r="J5" s="43"/>
      <c r="K5" s="43"/>
    </row>
    <row r="6" spans="1:11" ht="15.75">
      <c r="A6" s="8"/>
      <c r="B6" s="8"/>
      <c r="C6" s="8"/>
      <c r="D6" s="30"/>
      <c r="E6" s="8"/>
      <c r="F6" s="8"/>
      <c r="G6" s="8"/>
      <c r="H6" s="16"/>
      <c r="I6" s="8"/>
      <c r="J6" s="8"/>
      <c r="K6" s="8"/>
    </row>
    <row r="7" spans="1:11" ht="15.75">
      <c r="A7" s="37" t="s">
        <v>5</v>
      </c>
      <c r="B7" s="37"/>
      <c r="C7" s="37"/>
      <c r="D7" s="37"/>
      <c r="E7" s="37"/>
      <c r="F7" s="37"/>
      <c r="G7" s="37"/>
      <c r="H7" s="37"/>
      <c r="I7" s="37"/>
      <c r="J7" s="37"/>
      <c r="K7" s="37"/>
    </row>
    <row r="8" spans="1:11" ht="21" customHeight="1">
      <c r="A8" s="44" t="s">
        <v>2</v>
      </c>
      <c r="B8" s="44"/>
      <c r="C8" s="44" t="s">
        <v>3</v>
      </c>
      <c r="D8" s="44"/>
      <c r="E8" s="44"/>
      <c r="F8" s="44"/>
      <c r="G8" s="44" t="s">
        <v>4</v>
      </c>
      <c r="H8" s="44"/>
      <c r="I8" s="44"/>
      <c r="J8" s="44"/>
      <c r="K8" s="44"/>
    </row>
    <row r="9" spans="1:11" ht="21" customHeight="1">
      <c r="A9" s="38" t="s">
        <v>18</v>
      </c>
      <c r="B9" s="40"/>
      <c r="C9" s="38" t="s">
        <v>20</v>
      </c>
      <c r="D9" s="38"/>
      <c r="E9" s="38"/>
      <c r="F9" s="38"/>
      <c r="G9" s="44" t="s">
        <v>21</v>
      </c>
      <c r="H9" s="44"/>
      <c r="I9" s="44"/>
      <c r="J9" s="44"/>
      <c r="K9" s="44"/>
    </row>
    <row r="11" spans="1:11" ht="102" customHeight="1">
      <c r="A11" s="12" t="s">
        <v>19</v>
      </c>
      <c r="B11" s="4" t="s">
        <v>0</v>
      </c>
      <c r="C11" s="12" t="s">
        <v>1</v>
      </c>
      <c r="D11" s="31" t="s">
        <v>28</v>
      </c>
      <c r="E11" s="13" t="s">
        <v>7</v>
      </c>
      <c r="F11" s="13" t="s">
        <v>8</v>
      </c>
      <c r="G11" s="13" t="s">
        <v>30</v>
      </c>
      <c r="H11" s="13" t="s">
        <v>29</v>
      </c>
      <c r="I11" s="13" t="s">
        <v>9</v>
      </c>
      <c r="J11" s="14"/>
      <c r="K11" s="12" t="s">
        <v>32</v>
      </c>
    </row>
    <row r="12" spans="1:11" s="7" customFormat="1" ht="14.25" customHeight="1">
      <c r="A12" s="5">
        <v>1</v>
      </c>
      <c r="B12" s="15">
        <v>2</v>
      </c>
      <c r="C12" s="5">
        <v>3</v>
      </c>
      <c r="D12" s="32">
        <v>6</v>
      </c>
      <c r="E12" s="5" t="s">
        <v>22</v>
      </c>
      <c r="F12" s="5" t="s">
        <v>23</v>
      </c>
      <c r="G12" s="5" t="s">
        <v>24</v>
      </c>
      <c r="H12" s="5" t="s">
        <v>25</v>
      </c>
      <c r="I12" s="5" t="s">
        <v>26</v>
      </c>
      <c r="J12" s="15"/>
      <c r="K12" s="5" t="s">
        <v>27</v>
      </c>
    </row>
    <row r="13" spans="1:11" ht="57" customHeight="1">
      <c r="A13" s="20">
        <v>1</v>
      </c>
      <c r="B13" s="21" t="s">
        <v>35</v>
      </c>
      <c r="C13" s="21" t="s">
        <v>36</v>
      </c>
      <c r="D13" s="22">
        <v>2600</v>
      </c>
      <c r="E13" s="6"/>
      <c r="F13" s="6"/>
      <c r="G13" s="6"/>
      <c r="H13" s="17">
        <f>SUM(G13*D13)</f>
        <v>0</v>
      </c>
      <c r="I13" s="6"/>
      <c r="J13" s="3"/>
      <c r="K13" s="3"/>
    </row>
    <row r="14" spans="1:11" ht="57" customHeight="1">
      <c r="A14" s="20">
        <v>2</v>
      </c>
      <c r="B14" s="21" t="s">
        <v>37</v>
      </c>
      <c r="C14" s="21" t="s">
        <v>36</v>
      </c>
      <c r="D14" s="22">
        <v>3000</v>
      </c>
      <c r="E14" s="6"/>
      <c r="F14" s="6"/>
      <c r="G14" s="6"/>
      <c r="H14" s="17">
        <f aca="true" t="shared" si="0" ref="H14:H68">SUM(G14*D14)</f>
        <v>0</v>
      </c>
      <c r="I14" s="6"/>
      <c r="J14" s="3"/>
      <c r="K14" s="3"/>
    </row>
    <row r="15" spans="1:11" ht="57" customHeight="1">
      <c r="A15" s="20">
        <v>3</v>
      </c>
      <c r="B15" s="21" t="s">
        <v>38</v>
      </c>
      <c r="C15" s="21" t="s">
        <v>36</v>
      </c>
      <c r="D15" s="22">
        <v>20000</v>
      </c>
      <c r="E15" s="6"/>
      <c r="F15" s="6"/>
      <c r="G15" s="6"/>
      <c r="H15" s="17">
        <f t="shared" si="0"/>
        <v>0</v>
      </c>
      <c r="I15" s="6"/>
      <c r="J15" s="3"/>
      <c r="K15" s="3"/>
    </row>
    <row r="16" spans="1:11" ht="57" customHeight="1">
      <c r="A16" s="20">
        <v>4</v>
      </c>
      <c r="B16" s="21" t="s">
        <v>39</v>
      </c>
      <c r="C16" s="21" t="s">
        <v>36</v>
      </c>
      <c r="D16" s="22">
        <v>20000</v>
      </c>
      <c r="E16" s="6"/>
      <c r="F16" s="6"/>
      <c r="G16" s="6"/>
      <c r="H16" s="17">
        <f t="shared" si="0"/>
        <v>0</v>
      </c>
      <c r="I16" s="6"/>
      <c r="J16" s="3"/>
      <c r="K16" s="3"/>
    </row>
    <row r="17" spans="1:11" ht="57" customHeight="1">
      <c r="A17" s="20">
        <v>5</v>
      </c>
      <c r="B17" s="21" t="s">
        <v>40</v>
      </c>
      <c r="C17" s="21" t="s">
        <v>36</v>
      </c>
      <c r="D17" s="22">
        <v>20000</v>
      </c>
      <c r="E17" s="6"/>
      <c r="F17" s="6"/>
      <c r="G17" s="6"/>
      <c r="H17" s="17">
        <f t="shared" si="0"/>
        <v>0</v>
      </c>
      <c r="I17" s="6"/>
      <c r="J17" s="3"/>
      <c r="K17" s="3"/>
    </row>
    <row r="18" spans="1:11" ht="57" customHeight="1">
      <c r="A18" s="20">
        <v>6</v>
      </c>
      <c r="B18" s="21" t="s">
        <v>41</v>
      </c>
      <c r="C18" s="21" t="s">
        <v>36</v>
      </c>
      <c r="D18" s="22">
        <v>1000</v>
      </c>
      <c r="E18" s="6"/>
      <c r="F18" s="6"/>
      <c r="G18" s="6"/>
      <c r="H18" s="17">
        <f t="shared" si="0"/>
        <v>0</v>
      </c>
      <c r="I18" s="6"/>
      <c r="J18" s="3"/>
      <c r="K18" s="3"/>
    </row>
    <row r="19" spans="1:11" ht="57" customHeight="1">
      <c r="A19" s="20">
        <v>7</v>
      </c>
      <c r="B19" s="23" t="s">
        <v>42</v>
      </c>
      <c r="C19" s="24" t="s">
        <v>36</v>
      </c>
      <c r="D19" s="22">
        <v>1000</v>
      </c>
      <c r="E19" s="6"/>
      <c r="F19" s="6"/>
      <c r="G19" s="6"/>
      <c r="H19" s="17">
        <f t="shared" si="0"/>
        <v>0</v>
      </c>
      <c r="I19" s="6"/>
      <c r="J19" s="3"/>
      <c r="K19" s="3"/>
    </row>
    <row r="20" spans="1:11" ht="57" customHeight="1">
      <c r="A20" s="20">
        <v>8</v>
      </c>
      <c r="B20" s="23" t="s">
        <v>43</v>
      </c>
      <c r="C20" s="24" t="s">
        <v>36</v>
      </c>
      <c r="D20" s="22">
        <v>1000</v>
      </c>
      <c r="E20" s="6"/>
      <c r="F20" s="6"/>
      <c r="G20" s="6"/>
      <c r="H20" s="17">
        <f t="shared" si="0"/>
        <v>0</v>
      </c>
      <c r="I20" s="6"/>
      <c r="J20" s="3"/>
      <c r="K20" s="3"/>
    </row>
    <row r="21" spans="1:11" ht="57" customHeight="1">
      <c r="A21" s="20">
        <v>9</v>
      </c>
      <c r="B21" s="25" t="s">
        <v>44</v>
      </c>
      <c r="C21" s="26" t="s">
        <v>45</v>
      </c>
      <c r="D21" s="27">
        <v>30</v>
      </c>
      <c r="E21" s="6"/>
      <c r="F21" s="6"/>
      <c r="G21" s="6"/>
      <c r="H21" s="17">
        <f t="shared" si="0"/>
        <v>0</v>
      </c>
      <c r="I21" s="6"/>
      <c r="J21" s="3"/>
      <c r="K21" s="3"/>
    </row>
    <row r="22" spans="1:11" ht="90" customHeight="1">
      <c r="A22" s="20">
        <v>10</v>
      </c>
      <c r="B22" s="25" t="s">
        <v>46</v>
      </c>
      <c r="C22" s="28" t="s">
        <v>45</v>
      </c>
      <c r="D22" s="27">
        <v>20</v>
      </c>
      <c r="E22" s="6"/>
      <c r="F22" s="6"/>
      <c r="G22" s="6"/>
      <c r="H22" s="17">
        <f t="shared" si="0"/>
        <v>0</v>
      </c>
      <c r="I22" s="6"/>
      <c r="J22" s="3"/>
      <c r="K22" s="3"/>
    </row>
    <row r="23" spans="1:11" ht="57" customHeight="1">
      <c r="A23" s="20">
        <v>11</v>
      </c>
      <c r="B23" s="25" t="s">
        <v>47</v>
      </c>
      <c r="C23" s="28" t="s">
        <v>36</v>
      </c>
      <c r="D23" s="27">
        <v>2</v>
      </c>
      <c r="E23" s="6"/>
      <c r="F23" s="6"/>
      <c r="G23" s="6"/>
      <c r="H23" s="17">
        <f t="shared" si="0"/>
        <v>0</v>
      </c>
      <c r="I23" s="6"/>
      <c r="J23" s="3"/>
      <c r="K23" s="3"/>
    </row>
    <row r="24" spans="1:11" ht="57" customHeight="1">
      <c r="A24" s="20">
        <v>12</v>
      </c>
      <c r="B24" s="25" t="s">
        <v>48</v>
      </c>
      <c r="C24" s="28" t="s">
        <v>36</v>
      </c>
      <c r="D24" s="27">
        <v>30</v>
      </c>
      <c r="E24" s="6"/>
      <c r="F24" s="6"/>
      <c r="G24" s="6"/>
      <c r="H24" s="17">
        <f t="shared" si="0"/>
        <v>0</v>
      </c>
      <c r="I24" s="6"/>
      <c r="J24" s="3"/>
      <c r="K24" s="3"/>
    </row>
    <row r="25" spans="1:11" ht="57" customHeight="1">
      <c r="A25" s="20">
        <v>13</v>
      </c>
      <c r="B25" s="25" t="s">
        <v>85</v>
      </c>
      <c r="C25" s="28" t="s">
        <v>45</v>
      </c>
      <c r="D25" s="27">
        <v>10</v>
      </c>
      <c r="E25" s="6"/>
      <c r="F25" s="6"/>
      <c r="G25" s="6"/>
      <c r="H25" s="17">
        <f t="shared" si="0"/>
        <v>0</v>
      </c>
      <c r="I25" s="6"/>
      <c r="J25" s="3"/>
      <c r="K25" s="3"/>
    </row>
    <row r="26" spans="1:11" ht="57" customHeight="1">
      <c r="A26" s="20">
        <v>14</v>
      </c>
      <c r="B26" s="25" t="s">
        <v>87</v>
      </c>
      <c r="C26" s="28" t="s">
        <v>45</v>
      </c>
      <c r="D26" s="27">
        <v>10</v>
      </c>
      <c r="E26" s="6"/>
      <c r="F26" s="6"/>
      <c r="G26" s="6"/>
      <c r="H26" s="17">
        <f t="shared" si="0"/>
        <v>0</v>
      </c>
      <c r="I26" s="6"/>
      <c r="J26" s="3"/>
      <c r="K26" s="3"/>
    </row>
    <row r="27" spans="1:11" ht="57" customHeight="1">
      <c r="A27" s="20">
        <v>15</v>
      </c>
      <c r="B27" s="25" t="s">
        <v>86</v>
      </c>
      <c r="C27" s="28" t="s">
        <v>45</v>
      </c>
      <c r="D27" s="27">
        <v>10</v>
      </c>
      <c r="E27" s="6"/>
      <c r="F27" s="6"/>
      <c r="G27" s="6"/>
      <c r="H27" s="17">
        <f t="shared" si="0"/>
        <v>0</v>
      </c>
      <c r="I27" s="6"/>
      <c r="J27" s="3"/>
      <c r="K27" s="3"/>
    </row>
    <row r="28" spans="1:11" ht="57" customHeight="1">
      <c r="A28" s="20">
        <v>16</v>
      </c>
      <c r="B28" s="21" t="s">
        <v>88</v>
      </c>
      <c r="C28" s="20" t="s">
        <v>36</v>
      </c>
      <c r="D28" s="27">
        <v>20</v>
      </c>
      <c r="E28" s="6"/>
      <c r="F28" s="6"/>
      <c r="G28" s="6"/>
      <c r="H28" s="17">
        <f t="shared" si="0"/>
        <v>0</v>
      </c>
      <c r="I28" s="6"/>
      <c r="J28" s="3"/>
      <c r="K28" s="3"/>
    </row>
    <row r="29" spans="1:11" ht="57" customHeight="1">
      <c r="A29" s="20">
        <v>17</v>
      </c>
      <c r="B29" s="21" t="s">
        <v>49</v>
      </c>
      <c r="C29" s="20" t="s">
        <v>36</v>
      </c>
      <c r="D29" s="27">
        <v>100</v>
      </c>
      <c r="E29" s="6"/>
      <c r="F29" s="6"/>
      <c r="G29" s="6"/>
      <c r="H29" s="17">
        <f t="shared" si="0"/>
        <v>0</v>
      </c>
      <c r="I29" s="6"/>
      <c r="J29" s="3"/>
      <c r="K29" s="3"/>
    </row>
    <row r="30" spans="1:11" ht="57" customHeight="1">
      <c r="A30" s="20">
        <v>18</v>
      </c>
      <c r="B30" s="21" t="s">
        <v>50</v>
      </c>
      <c r="C30" s="20" t="s">
        <v>36</v>
      </c>
      <c r="D30" s="27">
        <v>50</v>
      </c>
      <c r="E30" s="6"/>
      <c r="F30" s="6"/>
      <c r="G30" s="6"/>
      <c r="H30" s="17">
        <f t="shared" si="0"/>
        <v>0</v>
      </c>
      <c r="I30" s="6"/>
      <c r="J30" s="3"/>
      <c r="K30" s="3"/>
    </row>
    <row r="31" spans="1:11" ht="57" customHeight="1">
      <c r="A31" s="20">
        <v>19</v>
      </c>
      <c r="B31" s="21" t="s">
        <v>51</v>
      </c>
      <c r="C31" s="20" t="s">
        <v>36</v>
      </c>
      <c r="D31" s="27">
        <v>50</v>
      </c>
      <c r="E31" s="6"/>
      <c r="F31" s="6"/>
      <c r="G31" s="6"/>
      <c r="H31" s="17">
        <f t="shared" si="0"/>
        <v>0</v>
      </c>
      <c r="I31" s="6"/>
      <c r="J31" s="3"/>
      <c r="K31" s="3"/>
    </row>
    <row r="32" spans="1:11" ht="57" customHeight="1">
      <c r="A32" s="20">
        <v>20</v>
      </c>
      <c r="B32" s="21" t="s">
        <v>52</v>
      </c>
      <c r="C32" s="20" t="s">
        <v>36</v>
      </c>
      <c r="D32" s="27">
        <v>100</v>
      </c>
      <c r="E32" s="6"/>
      <c r="F32" s="6"/>
      <c r="G32" s="6"/>
      <c r="H32" s="17">
        <f t="shared" si="0"/>
        <v>0</v>
      </c>
      <c r="I32" s="6"/>
      <c r="J32" s="3"/>
      <c r="K32" s="3"/>
    </row>
    <row r="33" spans="1:11" ht="57" customHeight="1">
      <c r="A33" s="20">
        <v>21</v>
      </c>
      <c r="B33" s="21" t="s">
        <v>53</v>
      </c>
      <c r="C33" s="20" t="s">
        <v>36</v>
      </c>
      <c r="D33" s="27">
        <v>100</v>
      </c>
      <c r="E33" s="6"/>
      <c r="F33" s="6"/>
      <c r="G33" s="6"/>
      <c r="H33" s="17">
        <f t="shared" si="0"/>
        <v>0</v>
      </c>
      <c r="I33" s="6"/>
      <c r="J33" s="3"/>
      <c r="K33" s="3"/>
    </row>
    <row r="34" spans="1:11" ht="57" customHeight="1">
      <c r="A34" s="20">
        <v>22</v>
      </c>
      <c r="B34" s="21" t="s">
        <v>54</v>
      </c>
      <c r="C34" s="20" t="s">
        <v>36</v>
      </c>
      <c r="D34" s="22">
        <v>100</v>
      </c>
      <c r="E34" s="6"/>
      <c r="F34" s="6"/>
      <c r="G34" s="6"/>
      <c r="H34" s="17">
        <f t="shared" si="0"/>
        <v>0</v>
      </c>
      <c r="I34" s="6"/>
      <c r="J34" s="3"/>
      <c r="K34" s="3"/>
    </row>
    <row r="35" spans="1:11" ht="57" customHeight="1">
      <c r="A35" s="20">
        <v>23</v>
      </c>
      <c r="B35" s="21" t="s">
        <v>55</v>
      </c>
      <c r="C35" s="20" t="s">
        <v>36</v>
      </c>
      <c r="D35" s="22">
        <v>50</v>
      </c>
      <c r="E35" s="6"/>
      <c r="F35" s="6"/>
      <c r="G35" s="6"/>
      <c r="H35" s="17">
        <f t="shared" si="0"/>
        <v>0</v>
      </c>
      <c r="I35" s="6"/>
      <c r="J35" s="3"/>
      <c r="K35" s="3"/>
    </row>
    <row r="36" spans="1:11" ht="57" customHeight="1">
      <c r="A36" s="20">
        <v>24</v>
      </c>
      <c r="B36" s="21" t="s">
        <v>56</v>
      </c>
      <c r="C36" s="20" t="s">
        <v>36</v>
      </c>
      <c r="D36" s="22">
        <v>5</v>
      </c>
      <c r="E36" s="6"/>
      <c r="F36" s="6"/>
      <c r="G36" s="6"/>
      <c r="H36" s="17">
        <f t="shared" si="0"/>
        <v>0</v>
      </c>
      <c r="I36" s="6"/>
      <c r="J36" s="3"/>
      <c r="K36" s="3"/>
    </row>
    <row r="37" spans="1:11" ht="57" customHeight="1">
      <c r="A37" s="20">
        <v>25</v>
      </c>
      <c r="B37" s="21" t="s">
        <v>57</v>
      </c>
      <c r="C37" s="20" t="s">
        <v>36</v>
      </c>
      <c r="D37" s="22">
        <v>5</v>
      </c>
      <c r="E37" s="6"/>
      <c r="F37" s="6"/>
      <c r="G37" s="6"/>
      <c r="H37" s="17">
        <f t="shared" si="0"/>
        <v>0</v>
      </c>
      <c r="I37" s="6"/>
      <c r="J37" s="3"/>
      <c r="K37" s="3"/>
    </row>
    <row r="38" spans="1:11" ht="57" customHeight="1">
      <c r="A38" s="20">
        <v>26</v>
      </c>
      <c r="B38" s="21" t="s">
        <v>58</v>
      </c>
      <c r="C38" s="20" t="s">
        <v>36</v>
      </c>
      <c r="D38" s="22">
        <v>5</v>
      </c>
      <c r="E38" s="6"/>
      <c r="F38" s="6"/>
      <c r="G38" s="6"/>
      <c r="H38" s="17">
        <f t="shared" si="0"/>
        <v>0</v>
      </c>
      <c r="I38" s="6"/>
      <c r="J38" s="3"/>
      <c r="K38" s="3"/>
    </row>
    <row r="39" spans="1:11" ht="57" customHeight="1">
      <c r="A39" s="20">
        <v>27</v>
      </c>
      <c r="B39" s="21" t="s">
        <v>59</v>
      </c>
      <c r="C39" s="20" t="s">
        <v>36</v>
      </c>
      <c r="D39" s="22">
        <v>5</v>
      </c>
      <c r="E39" s="6"/>
      <c r="F39" s="6"/>
      <c r="G39" s="6"/>
      <c r="H39" s="17">
        <f t="shared" si="0"/>
        <v>0</v>
      </c>
      <c r="I39" s="6"/>
      <c r="J39" s="3"/>
      <c r="K39" s="3"/>
    </row>
    <row r="40" spans="1:11" ht="57" customHeight="1">
      <c r="A40" s="20">
        <v>28</v>
      </c>
      <c r="B40" s="21" t="s">
        <v>60</v>
      </c>
      <c r="C40" s="20" t="s">
        <v>36</v>
      </c>
      <c r="D40" s="22">
        <v>10</v>
      </c>
      <c r="E40" s="6"/>
      <c r="F40" s="6"/>
      <c r="G40" s="6"/>
      <c r="H40" s="17">
        <f t="shared" si="0"/>
        <v>0</v>
      </c>
      <c r="I40" s="6"/>
      <c r="J40" s="3"/>
      <c r="K40" s="3"/>
    </row>
    <row r="41" spans="1:11" ht="57" customHeight="1">
      <c r="A41" s="20">
        <v>29</v>
      </c>
      <c r="B41" s="21" t="s">
        <v>61</v>
      </c>
      <c r="C41" s="21" t="s">
        <v>45</v>
      </c>
      <c r="D41" s="33">
        <v>250</v>
      </c>
      <c r="E41" s="6"/>
      <c r="F41" s="6"/>
      <c r="G41" s="6"/>
      <c r="H41" s="17">
        <f t="shared" si="0"/>
        <v>0</v>
      </c>
      <c r="I41" s="6"/>
      <c r="J41" s="3"/>
      <c r="K41" s="3"/>
    </row>
    <row r="42" spans="1:11" ht="57" customHeight="1">
      <c r="A42" s="20">
        <v>30</v>
      </c>
      <c r="B42" s="21" t="s">
        <v>62</v>
      </c>
      <c r="C42" s="21" t="s">
        <v>45</v>
      </c>
      <c r="D42" s="33">
        <v>100</v>
      </c>
      <c r="E42" s="6"/>
      <c r="F42" s="6"/>
      <c r="G42" s="6"/>
      <c r="H42" s="17">
        <f t="shared" si="0"/>
        <v>0</v>
      </c>
      <c r="I42" s="6"/>
      <c r="J42" s="3"/>
      <c r="K42" s="3"/>
    </row>
    <row r="43" spans="1:11" ht="57" customHeight="1">
      <c r="A43" s="20">
        <v>31</v>
      </c>
      <c r="B43" s="21" t="s">
        <v>63</v>
      </c>
      <c r="C43" s="21" t="s">
        <v>45</v>
      </c>
      <c r="D43" s="33">
        <v>200</v>
      </c>
      <c r="E43" s="6"/>
      <c r="F43" s="6"/>
      <c r="G43" s="6"/>
      <c r="H43" s="17">
        <f t="shared" si="0"/>
        <v>0</v>
      </c>
      <c r="I43" s="6"/>
      <c r="J43" s="3"/>
      <c r="K43" s="3"/>
    </row>
    <row r="44" spans="1:11" ht="70.5" customHeight="1">
      <c r="A44" s="20">
        <v>32</v>
      </c>
      <c r="B44" s="21" t="s">
        <v>64</v>
      </c>
      <c r="C44" s="21" t="s">
        <v>45</v>
      </c>
      <c r="D44" s="33">
        <v>100</v>
      </c>
      <c r="E44" s="6"/>
      <c r="F44" s="6"/>
      <c r="G44" s="6"/>
      <c r="H44" s="17">
        <f t="shared" si="0"/>
        <v>0</v>
      </c>
      <c r="I44" s="6"/>
      <c r="J44" s="3"/>
      <c r="K44" s="3"/>
    </row>
    <row r="45" spans="1:11" ht="70.5" customHeight="1">
      <c r="A45" s="20">
        <v>33</v>
      </c>
      <c r="B45" s="21" t="s">
        <v>65</v>
      </c>
      <c r="C45" s="21" t="s">
        <v>45</v>
      </c>
      <c r="D45" s="33">
        <v>100</v>
      </c>
      <c r="E45" s="6"/>
      <c r="F45" s="6"/>
      <c r="G45" s="6"/>
      <c r="H45" s="17">
        <f t="shared" si="0"/>
        <v>0</v>
      </c>
      <c r="I45" s="6"/>
      <c r="J45" s="3"/>
      <c r="K45" s="3"/>
    </row>
    <row r="46" spans="1:11" ht="57" customHeight="1">
      <c r="A46" s="20">
        <v>34</v>
      </c>
      <c r="B46" s="21" t="s">
        <v>66</v>
      </c>
      <c r="C46" s="21" t="s">
        <v>36</v>
      </c>
      <c r="D46" s="33">
        <v>1000</v>
      </c>
      <c r="E46" s="6"/>
      <c r="F46" s="6"/>
      <c r="G46" s="6"/>
      <c r="H46" s="17">
        <f t="shared" si="0"/>
        <v>0</v>
      </c>
      <c r="I46" s="6"/>
      <c r="J46" s="3"/>
      <c r="K46" s="3"/>
    </row>
    <row r="47" spans="1:11" ht="57" customHeight="1">
      <c r="A47" s="20">
        <v>35</v>
      </c>
      <c r="B47" s="21" t="s">
        <v>67</v>
      </c>
      <c r="C47" s="21" t="s">
        <v>36</v>
      </c>
      <c r="D47" s="33">
        <v>1000</v>
      </c>
      <c r="E47" s="6"/>
      <c r="F47" s="6"/>
      <c r="G47" s="6"/>
      <c r="H47" s="17">
        <f t="shared" si="0"/>
        <v>0</v>
      </c>
      <c r="I47" s="6"/>
      <c r="J47" s="3"/>
      <c r="K47" s="3"/>
    </row>
    <row r="48" spans="1:11" ht="57" customHeight="1">
      <c r="A48" s="20">
        <v>36</v>
      </c>
      <c r="B48" s="21" t="s">
        <v>68</v>
      </c>
      <c r="C48" s="21" t="s">
        <v>36</v>
      </c>
      <c r="D48" s="33">
        <v>1000</v>
      </c>
      <c r="E48" s="6"/>
      <c r="F48" s="6"/>
      <c r="G48" s="6"/>
      <c r="H48" s="17">
        <f t="shared" si="0"/>
        <v>0</v>
      </c>
      <c r="I48" s="6"/>
      <c r="J48" s="3"/>
      <c r="K48" s="3"/>
    </row>
    <row r="49" spans="1:11" ht="57" customHeight="1">
      <c r="A49" s="20">
        <v>37</v>
      </c>
      <c r="B49" s="21" t="s">
        <v>69</v>
      </c>
      <c r="C49" s="21" t="s">
        <v>36</v>
      </c>
      <c r="D49" s="33">
        <v>2000</v>
      </c>
      <c r="E49" s="6"/>
      <c r="F49" s="6"/>
      <c r="G49" s="6"/>
      <c r="H49" s="17">
        <f t="shared" si="0"/>
        <v>0</v>
      </c>
      <c r="I49" s="6"/>
      <c r="J49" s="3"/>
      <c r="K49" s="3"/>
    </row>
    <row r="50" spans="1:11" ht="57" customHeight="1">
      <c r="A50" s="20">
        <v>38</v>
      </c>
      <c r="B50" s="21" t="s">
        <v>70</v>
      </c>
      <c r="C50" s="21" t="s">
        <v>36</v>
      </c>
      <c r="D50" s="33">
        <v>4000</v>
      </c>
      <c r="E50" s="6"/>
      <c r="F50" s="6"/>
      <c r="G50" s="6"/>
      <c r="H50" s="17">
        <f t="shared" si="0"/>
        <v>0</v>
      </c>
      <c r="I50" s="6"/>
      <c r="J50" s="3"/>
      <c r="K50" s="3"/>
    </row>
    <row r="51" spans="1:11" ht="57" customHeight="1">
      <c r="A51" s="20">
        <v>39</v>
      </c>
      <c r="B51" s="21" t="s">
        <v>71</v>
      </c>
      <c r="C51" s="21" t="s">
        <v>36</v>
      </c>
      <c r="D51" s="33">
        <v>10000</v>
      </c>
      <c r="E51" s="6"/>
      <c r="F51" s="6"/>
      <c r="G51" s="6"/>
      <c r="H51" s="17">
        <f t="shared" si="0"/>
        <v>0</v>
      </c>
      <c r="I51" s="6"/>
      <c r="J51" s="3"/>
      <c r="K51" s="3"/>
    </row>
    <row r="52" spans="1:11" ht="57" customHeight="1">
      <c r="A52" s="20">
        <v>40</v>
      </c>
      <c r="B52" s="21" t="s">
        <v>72</v>
      </c>
      <c r="C52" s="21" t="s">
        <v>36</v>
      </c>
      <c r="D52" s="33">
        <v>10000</v>
      </c>
      <c r="E52" s="6"/>
      <c r="F52" s="6"/>
      <c r="G52" s="6"/>
      <c r="H52" s="17">
        <f t="shared" si="0"/>
        <v>0</v>
      </c>
      <c r="I52" s="6"/>
      <c r="J52" s="3"/>
      <c r="K52" s="3"/>
    </row>
    <row r="53" spans="1:11" ht="57" customHeight="1">
      <c r="A53" s="20">
        <v>41</v>
      </c>
      <c r="B53" s="21" t="s">
        <v>73</v>
      </c>
      <c r="C53" s="21" t="s">
        <v>36</v>
      </c>
      <c r="D53" s="33">
        <v>1500</v>
      </c>
      <c r="E53" s="6"/>
      <c r="F53" s="6"/>
      <c r="G53" s="6"/>
      <c r="H53" s="17">
        <f t="shared" si="0"/>
        <v>0</v>
      </c>
      <c r="I53" s="6"/>
      <c r="J53" s="3"/>
      <c r="K53" s="3"/>
    </row>
    <row r="54" spans="1:11" ht="57" customHeight="1">
      <c r="A54" s="20">
        <v>42</v>
      </c>
      <c r="B54" s="21" t="s">
        <v>74</v>
      </c>
      <c r="C54" s="21" t="s">
        <v>45</v>
      </c>
      <c r="D54" s="33">
        <v>100</v>
      </c>
      <c r="E54" s="6"/>
      <c r="F54" s="6"/>
      <c r="G54" s="6"/>
      <c r="H54" s="17">
        <f t="shared" si="0"/>
        <v>0</v>
      </c>
      <c r="I54" s="6"/>
      <c r="J54" s="3"/>
      <c r="K54" s="3"/>
    </row>
    <row r="55" spans="1:11" ht="57" customHeight="1">
      <c r="A55" s="20">
        <v>43</v>
      </c>
      <c r="B55" s="21" t="s">
        <v>75</v>
      </c>
      <c r="C55" s="21" t="s">
        <v>45</v>
      </c>
      <c r="D55" s="33">
        <v>100</v>
      </c>
      <c r="E55" s="6"/>
      <c r="F55" s="6"/>
      <c r="G55" s="6"/>
      <c r="H55" s="17">
        <f t="shared" si="0"/>
        <v>0</v>
      </c>
      <c r="I55" s="6"/>
      <c r="J55" s="3"/>
      <c r="K55" s="3"/>
    </row>
    <row r="56" spans="1:11" ht="57" customHeight="1">
      <c r="A56" s="20">
        <v>44</v>
      </c>
      <c r="B56" s="21" t="s">
        <v>76</v>
      </c>
      <c r="C56" s="21" t="s">
        <v>45</v>
      </c>
      <c r="D56" s="33">
        <v>10</v>
      </c>
      <c r="E56" s="6"/>
      <c r="F56" s="6"/>
      <c r="G56" s="6"/>
      <c r="H56" s="17">
        <f t="shared" si="0"/>
        <v>0</v>
      </c>
      <c r="I56" s="6"/>
      <c r="J56" s="3"/>
      <c r="K56" s="3"/>
    </row>
    <row r="57" spans="1:11" ht="57" customHeight="1">
      <c r="A57" s="20">
        <v>45</v>
      </c>
      <c r="B57" s="21" t="str">
        <f>'[1]Sheet1'!$B$4</f>
        <v>Termodilucioni kateter sa funkcijom kontinuiranog praćenja CO, SvO2 i EDV, 6 lumena, 110 cm, 7.5 Fr, za korišćenje na monitoru Vigilance II</v>
      </c>
      <c r="C57" s="21" t="s">
        <v>45</v>
      </c>
      <c r="D57" s="33">
        <v>10</v>
      </c>
      <c r="E57" s="6"/>
      <c r="F57" s="6"/>
      <c r="G57" s="6"/>
      <c r="H57" s="17">
        <f t="shared" si="0"/>
        <v>0</v>
      </c>
      <c r="I57" s="6"/>
      <c r="J57" s="3"/>
      <c r="K57" s="3"/>
    </row>
    <row r="58" spans="1:11" ht="57" customHeight="1">
      <c r="A58" s="20">
        <v>46</v>
      </c>
      <c r="B58" s="21" t="str">
        <f>'[1]Sheet1'!$B$5</f>
        <v>Termodilucioni kateter sa funkcijom kontinuiranog praćenja CO i EDV, 6 lumena, 110 cm, 7.5 Fr, za korišćenje na monitoru Vigilance II</v>
      </c>
      <c r="C58" s="21" t="s">
        <v>45</v>
      </c>
      <c r="D58" s="33">
        <v>10</v>
      </c>
      <c r="E58" s="6"/>
      <c r="F58" s="6"/>
      <c r="G58" s="6"/>
      <c r="H58" s="17">
        <f t="shared" si="0"/>
        <v>0</v>
      </c>
      <c r="I58" s="6"/>
      <c r="J58" s="3"/>
      <c r="K58" s="3"/>
    </row>
    <row r="59" spans="1:11" ht="57" customHeight="1">
      <c r="A59" s="20">
        <v>47</v>
      </c>
      <c r="B59" s="21" t="str">
        <f>'[1]Sheet1'!$B$2</f>
        <v>Termodilucioni kateter sa venskim infuzionim otvorom (VIP), set,  dužine 110 cm, 5 lumena, veličine 7,5 Fr</v>
      </c>
      <c r="C59" s="21" t="s">
        <v>45</v>
      </c>
      <c r="D59" s="33">
        <v>10</v>
      </c>
      <c r="E59" s="6"/>
      <c r="F59" s="6"/>
      <c r="G59" s="6"/>
      <c r="H59" s="17">
        <f t="shared" si="0"/>
        <v>0</v>
      </c>
      <c r="I59" s="6"/>
      <c r="J59" s="3"/>
      <c r="K59" s="3"/>
    </row>
    <row r="60" spans="1:11" ht="57" customHeight="1">
      <c r="A60" s="20">
        <v>48</v>
      </c>
      <c r="B60" s="21" t="str">
        <f>'[2]Sheet1'!$B$5</f>
        <v>Visoko protočni, dvolumenski CVK u setu sa: kateterom od 20 cm, 11 Fr, dilatatorom od 12 Fr, guide-wire .035"/60 cm/"J", špricem od 10 ml, iglom 18Ga /7cm, skalpelom za plasiranje po Seldigeru</v>
      </c>
      <c r="C60" s="21" t="s">
        <v>45</v>
      </c>
      <c r="D60" s="33">
        <v>10</v>
      </c>
      <c r="E60" s="6"/>
      <c r="F60" s="6"/>
      <c r="G60" s="6"/>
      <c r="H60" s="17">
        <f t="shared" si="0"/>
        <v>0</v>
      </c>
      <c r="I60" s="6"/>
      <c r="J60" s="3"/>
      <c r="K60" s="3"/>
    </row>
    <row r="61" spans="1:11" ht="57" customHeight="1">
      <c r="A61" s="20">
        <v>49</v>
      </c>
      <c r="B61" s="21" t="s">
        <v>77</v>
      </c>
      <c r="C61" s="21" t="s">
        <v>36</v>
      </c>
      <c r="D61" s="33">
        <v>500</v>
      </c>
      <c r="E61" s="6"/>
      <c r="F61" s="6"/>
      <c r="G61" s="6"/>
      <c r="H61" s="17">
        <f t="shared" si="0"/>
        <v>0</v>
      </c>
      <c r="I61" s="6"/>
      <c r="J61" s="3"/>
      <c r="K61" s="3"/>
    </row>
    <row r="62" spans="1:11" ht="57" customHeight="1">
      <c r="A62" s="20">
        <v>50</v>
      </c>
      <c r="B62" s="29" t="s">
        <v>78</v>
      </c>
      <c r="C62" s="21" t="s">
        <v>36</v>
      </c>
      <c r="D62" s="34">
        <v>30</v>
      </c>
      <c r="E62" s="6"/>
      <c r="F62" s="6"/>
      <c r="G62" s="6"/>
      <c r="H62" s="17">
        <f t="shared" si="0"/>
        <v>0</v>
      </c>
      <c r="I62" s="6"/>
      <c r="J62" s="3"/>
      <c r="K62" s="3"/>
    </row>
    <row r="63" spans="1:11" ht="57" customHeight="1">
      <c r="A63" s="20">
        <v>51</v>
      </c>
      <c r="B63" s="21" t="s">
        <v>79</v>
      </c>
      <c r="C63" s="21" t="s">
        <v>36</v>
      </c>
      <c r="D63" s="34">
        <v>5</v>
      </c>
      <c r="E63" s="6"/>
      <c r="F63" s="6"/>
      <c r="G63" s="6"/>
      <c r="H63" s="17">
        <f t="shared" si="0"/>
        <v>0</v>
      </c>
      <c r="I63" s="6"/>
      <c r="J63" s="3"/>
      <c r="K63" s="3"/>
    </row>
    <row r="64" spans="1:11" ht="57" customHeight="1">
      <c r="A64" s="20">
        <v>52</v>
      </c>
      <c r="B64" s="21" t="s">
        <v>80</v>
      </c>
      <c r="C64" s="21" t="s">
        <v>36</v>
      </c>
      <c r="D64" s="34">
        <v>5</v>
      </c>
      <c r="E64" s="6"/>
      <c r="F64" s="6"/>
      <c r="G64" s="6"/>
      <c r="H64" s="17">
        <f t="shared" si="0"/>
        <v>0</v>
      </c>
      <c r="I64" s="6"/>
      <c r="J64" s="3"/>
      <c r="K64" s="3"/>
    </row>
    <row r="65" spans="1:11" ht="57" customHeight="1">
      <c r="A65" s="20">
        <v>53</v>
      </c>
      <c r="B65" s="21" t="s">
        <v>81</v>
      </c>
      <c r="C65" s="21" t="s">
        <v>36</v>
      </c>
      <c r="D65" s="34">
        <v>6</v>
      </c>
      <c r="E65" s="6"/>
      <c r="F65" s="6"/>
      <c r="G65" s="6"/>
      <c r="H65" s="17">
        <f t="shared" si="0"/>
        <v>0</v>
      </c>
      <c r="I65" s="6"/>
      <c r="J65" s="3"/>
      <c r="K65" s="3"/>
    </row>
    <row r="66" spans="1:11" ht="57" customHeight="1">
      <c r="A66" s="20">
        <v>54</v>
      </c>
      <c r="B66" s="21" t="s">
        <v>82</v>
      </c>
      <c r="C66" s="21" t="s">
        <v>36</v>
      </c>
      <c r="D66" s="34">
        <v>6</v>
      </c>
      <c r="E66" s="6"/>
      <c r="F66" s="6"/>
      <c r="G66" s="6"/>
      <c r="H66" s="17">
        <f t="shared" si="0"/>
        <v>0</v>
      </c>
      <c r="I66" s="6"/>
      <c r="J66" s="3"/>
      <c r="K66" s="3"/>
    </row>
    <row r="67" spans="1:11" ht="57" customHeight="1">
      <c r="A67" s="20">
        <v>55</v>
      </c>
      <c r="B67" s="21" t="s">
        <v>83</v>
      </c>
      <c r="C67" s="21" t="s">
        <v>36</v>
      </c>
      <c r="D67" s="34">
        <v>6</v>
      </c>
      <c r="E67" s="6"/>
      <c r="F67" s="6"/>
      <c r="G67" s="6"/>
      <c r="H67" s="17">
        <f t="shared" si="0"/>
        <v>0</v>
      </c>
      <c r="I67" s="6"/>
      <c r="J67" s="3"/>
      <c r="K67" s="3"/>
    </row>
    <row r="68" spans="1:11" ht="87" customHeight="1">
      <c r="A68" s="20">
        <v>56</v>
      </c>
      <c r="B68" s="29" t="s">
        <v>84</v>
      </c>
      <c r="C68" s="21" t="s">
        <v>36</v>
      </c>
      <c r="D68" s="34">
        <v>10</v>
      </c>
      <c r="E68" s="6"/>
      <c r="F68" s="6"/>
      <c r="G68" s="6"/>
      <c r="H68" s="17">
        <f t="shared" si="0"/>
        <v>0</v>
      </c>
      <c r="I68" s="6"/>
      <c r="J68" s="3"/>
      <c r="K68" s="3"/>
    </row>
    <row r="69" ht="17.25" customHeight="1"/>
    <row r="70" ht="17.25" customHeight="1"/>
    <row r="71" spans="1:9" ht="18" customHeight="1">
      <c r="A71" s="42" t="s">
        <v>89</v>
      </c>
      <c r="B71" s="42"/>
      <c r="C71" s="42"/>
      <c r="D71" s="42"/>
      <c r="E71" s="42"/>
      <c r="F71" s="42"/>
      <c r="G71" s="42"/>
      <c r="H71" s="42"/>
      <c r="I71" s="42"/>
    </row>
    <row r="72" spans="1:11" ht="18" customHeight="1">
      <c r="A72" s="37" t="s">
        <v>17</v>
      </c>
      <c r="B72" s="37"/>
      <c r="C72" s="37"/>
      <c r="D72" s="37"/>
      <c r="E72" s="37"/>
      <c r="F72" s="37"/>
      <c r="G72" s="37"/>
      <c r="H72" s="37"/>
      <c r="I72" s="37"/>
      <c r="J72" s="11"/>
      <c r="K72" s="11"/>
    </row>
    <row r="73" spans="1:11" ht="18" customHeight="1">
      <c r="A73" s="37" t="s">
        <v>31</v>
      </c>
      <c r="B73" s="37"/>
      <c r="C73" s="37"/>
      <c r="D73" s="37"/>
      <c r="E73" s="37"/>
      <c r="F73" s="37"/>
      <c r="G73" s="37"/>
      <c r="H73" s="37"/>
      <c r="I73" s="37"/>
      <c r="J73" s="11"/>
      <c r="K73" s="11"/>
    </row>
    <row r="74" spans="1:11" ht="18" customHeight="1">
      <c r="A74" s="37" t="s">
        <v>10</v>
      </c>
      <c r="B74" s="37"/>
      <c r="C74" s="37"/>
      <c r="D74" s="37"/>
      <c r="E74" s="37"/>
      <c r="F74" s="37"/>
      <c r="G74" s="37"/>
      <c r="H74" s="37"/>
      <c r="I74" s="37"/>
      <c r="J74" s="11"/>
      <c r="K74" s="11"/>
    </row>
    <row r="76" spans="4:9" s="8" customFormat="1" ht="18" customHeight="1">
      <c r="D76" s="36"/>
      <c r="E76" s="9"/>
      <c r="F76" s="9"/>
      <c r="G76" s="41" t="s">
        <v>12</v>
      </c>
      <c r="H76" s="41"/>
      <c r="I76" s="41"/>
    </row>
    <row r="77" spans="1:9" s="8" customFormat="1" ht="18" customHeight="1">
      <c r="A77" s="37" t="s">
        <v>15</v>
      </c>
      <c r="B77" s="37"/>
      <c r="C77" s="37"/>
      <c r="D77" s="37"/>
      <c r="E77" s="9"/>
      <c r="F77" s="9"/>
      <c r="G77" s="39" t="s">
        <v>13</v>
      </c>
      <c r="H77" s="39"/>
      <c r="I77" s="39"/>
    </row>
    <row r="78" spans="1:9" s="8" customFormat="1" ht="18" customHeight="1">
      <c r="A78" s="37" t="s">
        <v>16</v>
      </c>
      <c r="B78" s="37"/>
      <c r="C78" s="37"/>
      <c r="D78" s="37"/>
      <c r="E78" s="9"/>
      <c r="F78" s="9"/>
      <c r="G78" s="39" t="s">
        <v>11</v>
      </c>
      <c r="H78" s="39"/>
      <c r="I78" s="39"/>
    </row>
    <row r="79" spans="4:9" s="8" customFormat="1" ht="18" customHeight="1">
      <c r="D79" s="36"/>
      <c r="E79" s="9"/>
      <c r="F79" s="9"/>
      <c r="G79" s="10"/>
      <c r="H79" s="19"/>
      <c r="I79" s="10"/>
    </row>
    <row r="80" spans="4:9" s="8" customFormat="1" ht="18" customHeight="1">
      <c r="D80" s="36"/>
      <c r="E80" s="9"/>
      <c r="F80" s="9"/>
      <c r="G80" s="39" t="s">
        <v>13</v>
      </c>
      <c r="H80" s="39"/>
      <c r="I80" s="39"/>
    </row>
    <row r="81" spans="4:9" s="8" customFormat="1" ht="18" customHeight="1">
      <c r="D81" s="36"/>
      <c r="E81" s="9"/>
      <c r="F81" s="9"/>
      <c r="G81" s="39" t="s">
        <v>14</v>
      </c>
      <c r="H81" s="39"/>
      <c r="I81" s="39"/>
    </row>
    <row r="82" spans="4:9" s="8" customFormat="1" ht="18" customHeight="1">
      <c r="D82" s="36"/>
      <c r="E82" s="9"/>
      <c r="F82" s="9"/>
      <c r="G82" s="9"/>
      <c r="H82" s="18"/>
      <c r="I82" s="9"/>
    </row>
    <row r="83" spans="4:9" s="8" customFormat="1" ht="18" customHeight="1">
      <c r="D83" s="36"/>
      <c r="E83" s="9"/>
      <c r="F83" s="9"/>
      <c r="G83" s="9"/>
      <c r="H83" s="18"/>
      <c r="I83" s="9"/>
    </row>
    <row r="84" ht="18" customHeight="1"/>
  </sheetData>
  <sheetProtection/>
  <mergeCells count="21">
    <mergeCell ref="A78:D78"/>
    <mergeCell ref="G78:I78"/>
    <mergeCell ref="G8:K8"/>
    <mergeCell ref="G9:K9"/>
    <mergeCell ref="C8:F8"/>
    <mergeCell ref="A74:I74"/>
    <mergeCell ref="A2:K2"/>
    <mergeCell ref="A3:K3"/>
    <mergeCell ref="A5:K5"/>
    <mergeCell ref="A7:K7"/>
    <mergeCell ref="A8:B8"/>
    <mergeCell ref="A77:D77"/>
    <mergeCell ref="C9:F9"/>
    <mergeCell ref="G80:I80"/>
    <mergeCell ref="A9:B9"/>
    <mergeCell ref="G77:I77"/>
    <mergeCell ref="G81:I81"/>
    <mergeCell ref="G76:I76"/>
    <mergeCell ref="A71:I71"/>
    <mergeCell ref="A72:I72"/>
    <mergeCell ref="A73:I73"/>
  </mergeCells>
  <printOptions/>
  <pageMargins left="0.5511811023622047" right="0.2362204724409449" top="0.63" bottom="0.48" header="0.54" footer="0.4"/>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CIP</dc:creator>
  <cp:keywords/>
  <dc:description/>
  <cp:lastModifiedBy>vs1</cp:lastModifiedBy>
  <cp:lastPrinted>2020-06-30T11:19:39Z</cp:lastPrinted>
  <dcterms:created xsi:type="dcterms:W3CDTF">2013-12-13T11:41:58Z</dcterms:created>
  <dcterms:modified xsi:type="dcterms:W3CDTF">2020-07-27T06:23:36Z</dcterms:modified>
  <cp:category/>
  <cp:version/>
  <cp:contentType/>
  <cp:contentStatus/>
</cp:coreProperties>
</file>