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480" yWindow="75" windowWidth="16230" windowHeight="12630" tabRatio="706" activeTab="0"/>
  </bookViews>
  <sheets>
    <sheet name="Sheet1" sheetId="1" r:id="rId1"/>
  </sheets>
  <definedNames>
    <definedName name="_xlnm.Print_Area" localSheetId="0">'Sheet1'!$A$1:$H$40</definedName>
  </definedNames>
  <calcPr calcId="144525"/>
</workbook>
</file>

<file path=xl/sharedStrings.xml><?xml version="1.0" encoding="utf-8"?>
<sst xmlns="http://schemas.openxmlformats.org/spreadsheetml/2006/main" count="72" uniqueCount="48">
  <si>
    <t>Јединица мере</t>
  </si>
  <si>
    <t>Количина</t>
  </si>
  <si>
    <t>Јединачна цена без ПДВ</t>
  </si>
  <si>
    <t>Укупна цена без ПДВ</t>
  </si>
  <si>
    <t>Укупна цена са ПДВ</t>
  </si>
  <si>
    <t>Назив ПС</t>
  </si>
  <si>
    <t>ком</t>
  </si>
  <si>
    <t>Прилог број 1</t>
  </si>
  <si>
    <t>Јединачна цена са ПДВ</t>
  </si>
  <si>
    <t>Р.б.</t>
  </si>
  <si>
    <t>Преглед потребних добара</t>
  </si>
  <si>
    <t>ПАРТИЈА 3: Разни неметални производи</t>
  </si>
  <si>
    <t>ПАРТИЈА 13: Вијци</t>
  </si>
  <si>
    <t>Укупна цена за ПАРТИЈУ 3:</t>
  </si>
  <si>
    <t>Укупна цена за ПАРТИЈУ 13:</t>
  </si>
  <si>
    <t>ПАРТИЈА 2: Разни грађевински материјал од дрвета</t>
  </si>
  <si>
    <t>Укупна цена за ПАРТИЈУ 2:</t>
  </si>
  <si>
    <t>Плута гумирана 4мм</t>
  </si>
  <si>
    <t>m2</t>
  </si>
  <si>
    <t>Навртка М16</t>
  </si>
  <si>
    <t>Вијак М16x60мм чврстоћа 8.8</t>
  </si>
  <si>
    <t>Подлошка равна М16</t>
  </si>
  <si>
    <t>Ножићи за скалпел</t>
  </si>
  <si>
    <t>Скалпел обични пластични</t>
  </si>
  <si>
    <t>Силикон у туби</t>
  </si>
  <si>
    <t>Диск папир 6 рупа Ø150 H120</t>
  </si>
  <si>
    <t>Диск папир 6 рупа Ø150 H180</t>
  </si>
  <si>
    <t>Боди фибер гит паковање од 730гр или веће</t>
  </si>
  <si>
    <t>Вијак М14x60 чврстоћа 8.8</t>
  </si>
  <si>
    <t>Навртка М14</t>
  </si>
  <si>
    <t>Подлошка равна М14</t>
  </si>
  <si>
    <t>ПАРТИЈА 6: Прости метали</t>
  </si>
  <si>
    <t>Тегови за балансирање челичних фелни од 30гр</t>
  </si>
  <si>
    <t>Тегови за балансирање челичних фелни од 35гр</t>
  </si>
  <si>
    <t>Тегови за балансирање челичних фелни од 45гр</t>
  </si>
  <si>
    <t>Тегови за балансирање челичних фелни од 50гр</t>
  </si>
  <si>
    <t>Сет за репарацију пнеуматика (по могућности без тубелес инекције, само гума и лепак)</t>
  </si>
  <si>
    <t>Заковица алуминијумска са равном главом 6x20мм</t>
  </si>
  <si>
    <t>Пролок учвршћивач навоја поаковање 6мл</t>
  </si>
  <si>
    <t>Црево панцирно за гориво Ø5</t>
  </si>
  <si>
    <t>м</t>
  </si>
  <si>
    <t>Црево панцирно за гориво Ø6</t>
  </si>
  <si>
    <t>Црево панцирно за гориво Ø8</t>
  </si>
  <si>
    <t>Црево панцирно за гориво Ø10</t>
  </si>
  <si>
    <t>Црево за ваздух Ø6</t>
  </si>
  <si>
    <t>Чаура за стезање метричког прикључка Ø11 (спољни Ø)</t>
  </si>
  <si>
    <t>Метрички женски прикључак М12 за црево Ø6 (унутрашњи)/Ø11 (спољни)</t>
  </si>
  <si>
    <t>Укупна цена за ПАРТИЈУ 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</si>
</sst>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right" vertical="center" indent="1"/>
    </xf>
    <xf numFmtId="0" fontId="2" fillId="2" borderId="10" xfId="0" applyFont="1" applyFill="1" applyBorder="1" applyAlignment="1">
      <alignment horizontal="right" vertical="center" indent="1"/>
    </xf>
    <xf numFmtId="0" fontId="2" fillId="2" borderId="11" xfId="0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right" vertical="center" indent="1"/>
    </xf>
    <xf numFmtId="0" fontId="2" fillId="2" borderId="7" xfId="0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5"/>
  <sheetViews>
    <sheetView tabSelected="1" view="pageBreakPreview" zoomScaleSheetLayoutView="100" workbookViewId="0" topLeftCell="A1">
      <pane ySplit="4" topLeftCell="A5" activePane="bottomLeft" state="frozen"/>
      <selection pane="topLeft" activeCell="A4" sqref="A4"/>
      <selection pane="bottomLeft" activeCell="A28" sqref="A28:H28"/>
    </sheetView>
  </sheetViews>
  <sheetFormatPr defaultColWidth="9.140625" defaultRowHeight="15"/>
  <cols>
    <col min="1" max="1" width="5.7109375" style="5" customWidth="1"/>
    <col min="2" max="2" width="47.8515625" style="12" customWidth="1"/>
    <col min="3" max="3" width="9.28125" style="9" customWidth="1"/>
    <col min="4" max="4" width="10.8515625" style="9" customWidth="1"/>
    <col min="5" max="6" width="13.57421875" style="5" customWidth="1"/>
    <col min="7" max="7" width="15.28125" style="1" customWidth="1"/>
    <col min="8" max="8" width="15.140625" style="1" customWidth="1"/>
    <col min="9" max="16384" width="9.140625" style="1" customWidth="1"/>
  </cols>
  <sheetData>
    <row r="1" ht="15">
      <c r="H1" s="5" t="s">
        <v>7</v>
      </c>
    </row>
    <row r="2" spans="1:8" ht="15">
      <c r="A2" s="30" t="s">
        <v>10</v>
      </c>
      <c r="B2" s="30"/>
      <c r="C2" s="30"/>
      <c r="D2" s="30"/>
      <c r="E2" s="30"/>
      <c r="F2" s="30"/>
      <c r="G2" s="30"/>
      <c r="H2" s="30"/>
    </row>
    <row r="3" ht="27.75" customHeight="1"/>
    <row r="4" spans="1:8" ht="54" customHeight="1">
      <c r="A4" s="7" t="s">
        <v>9</v>
      </c>
      <c r="B4" s="2" t="s">
        <v>5</v>
      </c>
      <c r="C4" s="2" t="s">
        <v>0</v>
      </c>
      <c r="D4" s="2" t="s">
        <v>1</v>
      </c>
      <c r="E4" s="2" t="s">
        <v>2</v>
      </c>
      <c r="F4" s="2" t="s">
        <v>8</v>
      </c>
      <c r="G4" s="2" t="s">
        <v>3</v>
      </c>
      <c r="H4" s="2" t="s">
        <v>4</v>
      </c>
    </row>
    <row r="5" spans="1:8" ht="16.5" thickBot="1">
      <c r="A5" s="15">
        <v>1</v>
      </c>
      <c r="B5" s="16">
        <v>2</v>
      </c>
      <c r="C5" s="15">
        <v>4</v>
      </c>
      <c r="D5" s="15">
        <v>5</v>
      </c>
      <c r="E5" s="15">
        <v>6</v>
      </c>
      <c r="F5" s="15">
        <v>7</v>
      </c>
      <c r="G5" s="15">
        <v>8</v>
      </c>
      <c r="H5" s="15">
        <v>9</v>
      </c>
    </row>
    <row r="6" spans="1:8" s="9" customFormat="1" ht="21" customHeight="1">
      <c r="A6" s="31" t="s">
        <v>15</v>
      </c>
      <c r="B6" s="32"/>
      <c r="C6" s="32"/>
      <c r="D6" s="32"/>
      <c r="E6" s="32"/>
      <c r="F6" s="32"/>
      <c r="G6" s="32"/>
      <c r="H6" s="33"/>
    </row>
    <row r="7" spans="1:8" s="9" customFormat="1" ht="15">
      <c r="A7" s="17">
        <v>1</v>
      </c>
      <c r="B7" s="18" t="s">
        <v>17</v>
      </c>
      <c r="C7" s="19" t="s">
        <v>18</v>
      </c>
      <c r="D7" s="19">
        <v>50</v>
      </c>
      <c r="E7" s="4"/>
      <c r="F7" s="4">
        <f>E7*1.2</f>
        <v>0</v>
      </c>
      <c r="G7" s="4">
        <f>D7*E7</f>
        <v>0</v>
      </c>
      <c r="H7" s="20">
        <f>G7*1.2</f>
        <v>0</v>
      </c>
    </row>
    <row r="8" spans="1:8" s="9" customFormat="1" ht="21" customHeight="1" thickBot="1">
      <c r="A8" s="34" t="s">
        <v>16</v>
      </c>
      <c r="B8" s="35"/>
      <c r="C8" s="35"/>
      <c r="D8" s="35"/>
      <c r="E8" s="35"/>
      <c r="F8" s="35"/>
      <c r="G8" s="21">
        <f>SUM(G7)</f>
        <v>0</v>
      </c>
      <c r="H8" s="22">
        <f>SUM(H7)</f>
        <v>0</v>
      </c>
    </row>
    <row r="9" spans="1:8" s="9" customFormat="1" ht="21" customHeight="1">
      <c r="A9" s="31" t="s">
        <v>11</v>
      </c>
      <c r="B9" s="32"/>
      <c r="C9" s="32"/>
      <c r="D9" s="32"/>
      <c r="E9" s="32"/>
      <c r="F9" s="32"/>
      <c r="G9" s="32"/>
      <c r="H9" s="33"/>
    </row>
    <row r="10" spans="1:8" s="9" customFormat="1" ht="15">
      <c r="A10" s="17">
        <v>1</v>
      </c>
      <c r="B10" s="18" t="s">
        <v>24</v>
      </c>
      <c r="C10" s="19" t="s">
        <v>6</v>
      </c>
      <c r="D10" s="19">
        <v>10</v>
      </c>
      <c r="E10" s="4"/>
      <c r="F10" s="4">
        <f>E10*1.2</f>
        <v>0</v>
      </c>
      <c r="G10" s="4">
        <f aca="true" t="shared" si="0" ref="G10:G20">D10*E10</f>
        <v>0</v>
      </c>
      <c r="H10" s="20">
        <f aca="true" t="shared" si="1" ref="H10:H40">G10*1.2</f>
        <v>0</v>
      </c>
    </row>
    <row r="11" spans="1:8" s="9" customFormat="1" ht="15">
      <c r="A11" s="17">
        <v>2</v>
      </c>
      <c r="B11" s="23" t="s">
        <v>25</v>
      </c>
      <c r="C11" s="19" t="s">
        <v>6</v>
      </c>
      <c r="D11" s="19">
        <v>200</v>
      </c>
      <c r="E11" s="4"/>
      <c r="F11" s="4">
        <f aca="true" t="shared" si="2" ref="F11:F20">E11*1.2</f>
        <v>0</v>
      </c>
      <c r="G11" s="4">
        <f t="shared" si="0"/>
        <v>0</v>
      </c>
      <c r="H11" s="20">
        <f t="shared" si="1"/>
        <v>0</v>
      </c>
    </row>
    <row r="12" spans="1:8" s="14" customFormat="1" ht="15">
      <c r="A12" s="17">
        <v>3</v>
      </c>
      <c r="B12" s="23" t="s">
        <v>26</v>
      </c>
      <c r="C12" s="19" t="s">
        <v>6</v>
      </c>
      <c r="D12" s="19">
        <v>200</v>
      </c>
      <c r="E12" s="4"/>
      <c r="F12" s="4">
        <f t="shared" si="2"/>
        <v>0</v>
      </c>
      <c r="G12" s="4">
        <f t="shared" si="0"/>
        <v>0</v>
      </c>
      <c r="H12" s="20">
        <f t="shared" si="1"/>
        <v>0</v>
      </c>
    </row>
    <row r="13" spans="1:8" s="14" customFormat="1" ht="15">
      <c r="A13" s="17">
        <v>4</v>
      </c>
      <c r="B13" s="23" t="s">
        <v>27</v>
      </c>
      <c r="C13" s="19" t="s">
        <v>6</v>
      </c>
      <c r="D13" s="19">
        <v>30</v>
      </c>
      <c r="E13" s="4"/>
      <c r="F13" s="4">
        <f t="shared" si="2"/>
        <v>0</v>
      </c>
      <c r="G13" s="4">
        <f t="shared" si="0"/>
        <v>0</v>
      </c>
      <c r="H13" s="20">
        <f t="shared" si="1"/>
        <v>0</v>
      </c>
    </row>
    <row r="14" spans="1:8" s="14" customFormat="1" ht="30">
      <c r="A14" s="17">
        <v>5</v>
      </c>
      <c r="B14" s="23" t="s">
        <v>36</v>
      </c>
      <c r="C14" s="19" t="s">
        <v>6</v>
      </c>
      <c r="D14" s="19">
        <v>20</v>
      </c>
      <c r="E14" s="4"/>
      <c r="F14" s="4">
        <f t="shared" si="2"/>
        <v>0</v>
      </c>
      <c r="G14" s="4">
        <f t="shared" si="0"/>
        <v>0</v>
      </c>
      <c r="H14" s="20">
        <f t="shared" si="1"/>
        <v>0</v>
      </c>
    </row>
    <row r="15" spans="1:8" s="14" customFormat="1" ht="15">
      <c r="A15" s="17">
        <v>6</v>
      </c>
      <c r="B15" s="23" t="s">
        <v>38</v>
      </c>
      <c r="C15" s="19" t="s">
        <v>6</v>
      </c>
      <c r="D15" s="19">
        <v>30</v>
      </c>
      <c r="E15" s="4"/>
      <c r="F15" s="4">
        <f t="shared" si="2"/>
        <v>0</v>
      </c>
      <c r="G15" s="4">
        <f t="shared" si="0"/>
        <v>0</v>
      </c>
      <c r="H15" s="20">
        <f t="shared" si="1"/>
        <v>0</v>
      </c>
    </row>
    <row r="16" spans="1:8" s="14" customFormat="1" ht="15">
      <c r="A16" s="17">
        <v>7</v>
      </c>
      <c r="B16" s="23" t="s">
        <v>39</v>
      </c>
      <c r="C16" s="19" t="s">
        <v>40</v>
      </c>
      <c r="D16" s="19">
        <v>50</v>
      </c>
      <c r="E16" s="4"/>
      <c r="F16" s="4">
        <f t="shared" si="2"/>
        <v>0</v>
      </c>
      <c r="G16" s="4">
        <f t="shared" si="0"/>
        <v>0</v>
      </c>
      <c r="H16" s="20">
        <f t="shared" si="1"/>
        <v>0</v>
      </c>
    </row>
    <row r="17" spans="1:8" s="14" customFormat="1" ht="15">
      <c r="A17" s="17">
        <v>8</v>
      </c>
      <c r="B17" s="23" t="s">
        <v>41</v>
      </c>
      <c r="C17" s="19" t="s">
        <v>40</v>
      </c>
      <c r="D17" s="19">
        <v>50</v>
      </c>
      <c r="E17" s="4"/>
      <c r="F17" s="4">
        <f t="shared" si="2"/>
        <v>0</v>
      </c>
      <c r="G17" s="4">
        <f t="shared" si="0"/>
        <v>0</v>
      </c>
      <c r="H17" s="20">
        <f t="shared" si="1"/>
        <v>0</v>
      </c>
    </row>
    <row r="18" spans="1:8" s="14" customFormat="1" ht="15">
      <c r="A18" s="17">
        <v>9</v>
      </c>
      <c r="B18" s="23" t="s">
        <v>42</v>
      </c>
      <c r="C18" s="19" t="s">
        <v>40</v>
      </c>
      <c r="D18" s="19">
        <v>50</v>
      </c>
      <c r="E18" s="4"/>
      <c r="F18" s="4">
        <f t="shared" si="2"/>
        <v>0</v>
      </c>
      <c r="G18" s="4">
        <f t="shared" si="0"/>
        <v>0</v>
      </c>
      <c r="H18" s="20">
        <f t="shared" si="1"/>
        <v>0</v>
      </c>
    </row>
    <row r="19" spans="1:8" s="14" customFormat="1" ht="15">
      <c r="A19" s="17">
        <v>10</v>
      </c>
      <c r="B19" s="23" t="s">
        <v>43</v>
      </c>
      <c r="C19" s="19" t="s">
        <v>40</v>
      </c>
      <c r="D19" s="19">
        <v>50</v>
      </c>
      <c r="E19" s="4"/>
      <c r="F19" s="4">
        <f t="shared" si="2"/>
        <v>0</v>
      </c>
      <c r="G19" s="4">
        <f t="shared" si="0"/>
        <v>0</v>
      </c>
      <c r="H19" s="20">
        <f t="shared" si="1"/>
        <v>0</v>
      </c>
    </row>
    <row r="20" spans="1:8" s="14" customFormat="1" ht="15">
      <c r="A20" s="17">
        <v>11</v>
      </c>
      <c r="B20" s="23" t="s">
        <v>44</v>
      </c>
      <c r="C20" s="19" t="s">
        <v>40</v>
      </c>
      <c r="D20" s="19">
        <v>50</v>
      </c>
      <c r="E20" s="4"/>
      <c r="F20" s="4">
        <f t="shared" si="2"/>
        <v>0</v>
      </c>
      <c r="G20" s="4">
        <f t="shared" si="0"/>
        <v>0</v>
      </c>
      <c r="H20" s="20">
        <f t="shared" si="1"/>
        <v>0</v>
      </c>
    </row>
    <row r="21" spans="1:8" s="9" customFormat="1" ht="21" customHeight="1" thickBot="1">
      <c r="A21" s="34" t="s">
        <v>13</v>
      </c>
      <c r="B21" s="35"/>
      <c r="C21" s="35"/>
      <c r="D21" s="35"/>
      <c r="E21" s="35"/>
      <c r="F21" s="35"/>
      <c r="G21" s="21">
        <f>SUM(G10:G20)</f>
        <v>0</v>
      </c>
      <c r="H21" s="22">
        <f t="shared" si="1"/>
        <v>0</v>
      </c>
    </row>
    <row r="22" spans="1:8" s="14" customFormat="1" ht="21" customHeight="1">
      <c r="A22" s="31" t="s">
        <v>31</v>
      </c>
      <c r="B22" s="32"/>
      <c r="C22" s="32"/>
      <c r="D22" s="32"/>
      <c r="E22" s="32"/>
      <c r="F22" s="32"/>
      <c r="G22" s="32"/>
      <c r="H22" s="33"/>
    </row>
    <row r="23" spans="1:8" s="14" customFormat="1" ht="15">
      <c r="A23" s="17">
        <v>1</v>
      </c>
      <c r="B23" s="18" t="s">
        <v>32</v>
      </c>
      <c r="C23" s="19" t="s">
        <v>6</v>
      </c>
      <c r="D23" s="19">
        <v>300</v>
      </c>
      <c r="E23" s="4"/>
      <c r="F23" s="4">
        <f>E23*1.2</f>
        <v>0</v>
      </c>
      <c r="G23" s="4">
        <f aca="true" t="shared" si="3" ref="G23:G26">D23*E23</f>
        <v>0</v>
      </c>
      <c r="H23" s="20">
        <f t="shared" si="1"/>
        <v>0</v>
      </c>
    </row>
    <row r="24" spans="1:8" s="14" customFormat="1" ht="15">
      <c r="A24" s="17">
        <v>2</v>
      </c>
      <c r="B24" s="23" t="s">
        <v>33</v>
      </c>
      <c r="C24" s="19" t="s">
        <v>6</v>
      </c>
      <c r="D24" s="19">
        <v>300</v>
      </c>
      <c r="E24" s="4"/>
      <c r="F24" s="4">
        <f aca="true" t="shared" si="4" ref="F24:F26">E24*1.2</f>
        <v>0</v>
      </c>
      <c r="G24" s="4">
        <f t="shared" si="3"/>
        <v>0</v>
      </c>
      <c r="H24" s="20">
        <f t="shared" si="1"/>
        <v>0</v>
      </c>
    </row>
    <row r="25" spans="1:8" s="14" customFormat="1" ht="15">
      <c r="A25" s="17">
        <v>3</v>
      </c>
      <c r="B25" s="23" t="s">
        <v>34</v>
      </c>
      <c r="C25" s="19" t="s">
        <v>6</v>
      </c>
      <c r="D25" s="19">
        <v>300</v>
      </c>
      <c r="E25" s="4"/>
      <c r="F25" s="4">
        <f t="shared" si="4"/>
        <v>0</v>
      </c>
      <c r="G25" s="4">
        <f t="shared" si="3"/>
        <v>0</v>
      </c>
      <c r="H25" s="20">
        <f t="shared" si="1"/>
        <v>0</v>
      </c>
    </row>
    <row r="26" spans="1:8" s="14" customFormat="1" ht="15">
      <c r="A26" s="17">
        <v>4</v>
      </c>
      <c r="B26" s="23" t="s">
        <v>35</v>
      </c>
      <c r="C26" s="19" t="s">
        <v>6</v>
      </c>
      <c r="D26" s="19">
        <v>300</v>
      </c>
      <c r="E26" s="4"/>
      <c r="F26" s="4">
        <f t="shared" si="4"/>
        <v>0</v>
      </c>
      <c r="G26" s="4">
        <f t="shared" si="3"/>
        <v>0</v>
      </c>
      <c r="H26" s="20">
        <f t="shared" si="1"/>
        <v>0</v>
      </c>
    </row>
    <row r="27" spans="1:8" s="14" customFormat="1" ht="21" customHeight="1" thickBot="1">
      <c r="A27" s="34" t="s">
        <v>47</v>
      </c>
      <c r="B27" s="35"/>
      <c r="C27" s="35"/>
      <c r="D27" s="35"/>
      <c r="E27" s="35"/>
      <c r="F27" s="35"/>
      <c r="G27" s="21">
        <f>SUM(G23:G26)</f>
        <v>0</v>
      </c>
      <c r="H27" s="22">
        <f t="shared" si="1"/>
        <v>0</v>
      </c>
    </row>
    <row r="28" spans="1:8" s="5" customFormat="1" ht="21" customHeight="1">
      <c r="A28" s="25" t="s">
        <v>12</v>
      </c>
      <c r="B28" s="25"/>
      <c r="C28" s="25"/>
      <c r="D28" s="25"/>
      <c r="E28" s="25"/>
      <c r="F28" s="25"/>
      <c r="G28" s="25"/>
      <c r="H28" s="25"/>
    </row>
    <row r="29" spans="1:8" s="8" customFormat="1" ht="15">
      <c r="A29" s="3">
        <v>1</v>
      </c>
      <c r="B29" s="24" t="s">
        <v>19</v>
      </c>
      <c r="C29" s="10" t="s">
        <v>6</v>
      </c>
      <c r="D29" s="10">
        <v>500</v>
      </c>
      <c r="E29" s="4"/>
      <c r="F29" s="4">
        <f aca="true" t="shared" si="5" ref="F29:F39">E29*1.2</f>
        <v>0</v>
      </c>
      <c r="G29" s="4">
        <f aca="true" t="shared" si="6" ref="G29:G39">D29*E29</f>
        <v>0</v>
      </c>
      <c r="H29" s="20">
        <f t="shared" si="1"/>
        <v>0</v>
      </c>
    </row>
    <row r="30" spans="1:8" s="14" customFormat="1" ht="15">
      <c r="A30" s="3">
        <v>2</v>
      </c>
      <c r="B30" s="24" t="s">
        <v>20</v>
      </c>
      <c r="C30" s="10" t="s">
        <v>6</v>
      </c>
      <c r="D30" s="10">
        <v>500</v>
      </c>
      <c r="E30" s="4"/>
      <c r="F30" s="4">
        <f t="shared" si="5"/>
        <v>0</v>
      </c>
      <c r="G30" s="4">
        <f t="shared" si="6"/>
        <v>0</v>
      </c>
      <c r="H30" s="20">
        <f t="shared" si="1"/>
        <v>0</v>
      </c>
    </row>
    <row r="31" spans="1:8" s="14" customFormat="1" ht="15">
      <c r="A31" s="3">
        <v>3</v>
      </c>
      <c r="B31" s="24" t="s">
        <v>21</v>
      </c>
      <c r="C31" s="10" t="s">
        <v>6</v>
      </c>
      <c r="D31" s="10">
        <v>500</v>
      </c>
      <c r="E31" s="4"/>
      <c r="F31" s="4">
        <f t="shared" si="5"/>
        <v>0</v>
      </c>
      <c r="G31" s="4">
        <f t="shared" si="6"/>
        <v>0</v>
      </c>
      <c r="H31" s="20">
        <f t="shared" si="1"/>
        <v>0</v>
      </c>
    </row>
    <row r="32" spans="1:8" s="14" customFormat="1" ht="15">
      <c r="A32" s="3">
        <v>4</v>
      </c>
      <c r="B32" s="24" t="s">
        <v>22</v>
      </c>
      <c r="C32" s="10" t="s">
        <v>6</v>
      </c>
      <c r="D32" s="10">
        <v>200</v>
      </c>
      <c r="E32" s="4"/>
      <c r="F32" s="4">
        <f t="shared" si="5"/>
        <v>0</v>
      </c>
      <c r="G32" s="4">
        <f t="shared" si="6"/>
        <v>0</v>
      </c>
      <c r="H32" s="20">
        <f t="shared" si="1"/>
        <v>0</v>
      </c>
    </row>
    <row r="33" spans="1:8" s="14" customFormat="1" ht="15">
      <c r="A33" s="3">
        <v>5</v>
      </c>
      <c r="B33" s="24" t="s">
        <v>23</v>
      </c>
      <c r="C33" s="10" t="s">
        <v>6</v>
      </c>
      <c r="D33" s="10">
        <v>30</v>
      </c>
      <c r="E33" s="4"/>
      <c r="F33" s="4">
        <f t="shared" si="5"/>
        <v>0</v>
      </c>
      <c r="G33" s="4">
        <f t="shared" si="6"/>
        <v>0</v>
      </c>
      <c r="H33" s="20">
        <f t="shared" si="1"/>
        <v>0</v>
      </c>
    </row>
    <row r="34" spans="1:8" s="14" customFormat="1" ht="15">
      <c r="A34" s="3">
        <v>6</v>
      </c>
      <c r="B34" s="11" t="s">
        <v>28</v>
      </c>
      <c r="C34" s="10" t="s">
        <v>6</v>
      </c>
      <c r="D34" s="10">
        <v>500</v>
      </c>
      <c r="E34" s="4"/>
      <c r="F34" s="4">
        <f t="shared" si="5"/>
        <v>0</v>
      </c>
      <c r="G34" s="4">
        <f t="shared" si="6"/>
        <v>0</v>
      </c>
      <c r="H34" s="20">
        <f t="shared" si="1"/>
        <v>0</v>
      </c>
    </row>
    <row r="35" spans="1:8" s="14" customFormat="1" ht="15">
      <c r="A35" s="3">
        <v>7</v>
      </c>
      <c r="B35" s="11" t="s">
        <v>29</v>
      </c>
      <c r="C35" s="10" t="s">
        <v>6</v>
      </c>
      <c r="D35" s="10">
        <v>500</v>
      </c>
      <c r="E35" s="4"/>
      <c r="F35" s="4">
        <f t="shared" si="5"/>
        <v>0</v>
      </c>
      <c r="G35" s="4">
        <f t="shared" si="6"/>
        <v>0</v>
      </c>
      <c r="H35" s="20">
        <f t="shared" si="1"/>
        <v>0</v>
      </c>
    </row>
    <row r="36" spans="1:8" s="14" customFormat="1" ht="15">
      <c r="A36" s="3">
        <v>8</v>
      </c>
      <c r="B36" s="11" t="s">
        <v>30</v>
      </c>
      <c r="C36" s="10" t="s">
        <v>6</v>
      </c>
      <c r="D36" s="10">
        <v>500</v>
      </c>
      <c r="E36" s="4"/>
      <c r="F36" s="4">
        <f t="shared" si="5"/>
        <v>0</v>
      </c>
      <c r="G36" s="4">
        <f t="shared" si="6"/>
        <v>0</v>
      </c>
      <c r="H36" s="20">
        <f t="shared" si="1"/>
        <v>0</v>
      </c>
    </row>
    <row r="37" spans="1:8" s="14" customFormat="1" ht="30">
      <c r="A37" s="3">
        <v>9</v>
      </c>
      <c r="B37" s="13" t="s">
        <v>37</v>
      </c>
      <c r="C37" s="10" t="s">
        <v>6</v>
      </c>
      <c r="D37" s="10">
        <v>8000</v>
      </c>
      <c r="E37" s="4"/>
      <c r="F37" s="4">
        <f t="shared" si="5"/>
        <v>0</v>
      </c>
      <c r="G37" s="4">
        <f t="shared" si="6"/>
        <v>0</v>
      </c>
      <c r="H37" s="20">
        <f t="shared" si="1"/>
        <v>0</v>
      </c>
    </row>
    <row r="38" spans="1:8" s="14" customFormat="1" ht="30">
      <c r="A38" s="3">
        <v>10</v>
      </c>
      <c r="B38" s="11" t="s">
        <v>45</v>
      </c>
      <c r="C38" s="10" t="s">
        <v>6</v>
      </c>
      <c r="D38" s="10">
        <v>200</v>
      </c>
      <c r="E38" s="4"/>
      <c r="F38" s="4">
        <f t="shared" si="5"/>
        <v>0</v>
      </c>
      <c r="G38" s="4">
        <f t="shared" si="6"/>
        <v>0</v>
      </c>
      <c r="H38" s="20">
        <f t="shared" si="1"/>
        <v>0</v>
      </c>
    </row>
    <row r="39" spans="1:8" s="14" customFormat="1" ht="30">
      <c r="A39" s="3">
        <v>11</v>
      </c>
      <c r="B39" s="11" t="s">
        <v>46</v>
      </c>
      <c r="C39" s="10" t="s">
        <v>6</v>
      </c>
      <c r="D39" s="10">
        <v>200</v>
      </c>
      <c r="E39" s="4"/>
      <c r="F39" s="4">
        <f t="shared" si="5"/>
        <v>0</v>
      </c>
      <c r="G39" s="4">
        <f t="shared" si="6"/>
        <v>0</v>
      </c>
      <c r="H39" s="20">
        <f t="shared" si="1"/>
        <v>0</v>
      </c>
    </row>
    <row r="40" spans="1:8" s="5" customFormat="1" ht="21" customHeight="1">
      <c r="A40" s="26" t="s">
        <v>14</v>
      </c>
      <c r="B40" s="27"/>
      <c r="C40" s="27"/>
      <c r="D40" s="27"/>
      <c r="E40" s="28"/>
      <c r="F40" s="29"/>
      <c r="G40" s="6">
        <f>SUM(G29:G39)</f>
        <v>0</v>
      </c>
      <c r="H40" s="6">
        <f t="shared" si="1"/>
        <v>0</v>
      </c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</sheetData>
  <mergeCells count="9">
    <mergeCell ref="A28:H28"/>
    <mergeCell ref="A40:F40"/>
    <mergeCell ref="A2:H2"/>
    <mergeCell ref="A22:H22"/>
    <mergeCell ref="A6:H6"/>
    <mergeCell ref="A8:F8"/>
    <mergeCell ref="A9:H9"/>
    <mergeCell ref="A21:F21"/>
    <mergeCell ref="A27:F27"/>
  </mergeCells>
  <conditionalFormatting sqref="B29:B33">
    <cfRule type="containsText" priority="1" dxfId="1" operator="containsText" text="пнеумати">
      <formula>NOT(ISERROR(SEARCH("пнеумати",B29)))</formula>
    </cfRule>
    <cfRule type="containsText" priority="2" dxfId="0" operator="containsText" text="уље">
      <formula>NOT(ISERROR(SEARCH("уље",B29)))</formula>
    </cfRule>
  </conditionalFormatting>
  <printOptions horizontalCentered="1"/>
  <pageMargins left="0.25" right="0.25" top="0.46" bottom="0.51" header="0.3" footer="0.3"/>
  <pageSetup fitToHeight="1" fitToWidth="1" horizontalDpi="600" verticalDpi="600" orientation="portrait" scale="77" r:id="rId1"/>
  <headerFooter>
    <oddFooter>&amp;R&amp;"Times New Roman,Regular"&amp;12Страна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2024-01-18T12:10:35Z</dcterms:modified>
  <cp:category/>
  <cp:version/>
  <cp:contentType/>
  <cp:contentStatus/>
</cp:coreProperties>
</file>